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1720" windowHeight="12330" activeTab="1"/>
  </bookViews>
  <sheets>
    <sheet name="Указания" sheetId="41" r:id="rId1"/>
    <sheet name="январь" sheetId="28" r:id="rId2"/>
    <sheet name="февраль" sheetId="40" r:id="rId3"/>
    <sheet name="март" sheetId="45" r:id="rId4"/>
    <sheet name="апрель" sheetId="46" r:id="rId5"/>
    <sheet name="май" sheetId="47" r:id="rId6"/>
    <sheet name="июнь" sheetId="48" r:id="rId7"/>
    <sheet name="июль" sheetId="49" r:id="rId8"/>
    <sheet name="август" sheetId="50" r:id="rId9"/>
    <sheet name="сентябрь" sheetId="51" r:id="rId10"/>
    <sheet name="октябрь" sheetId="52" r:id="rId11"/>
    <sheet name="ноябрь" sheetId="53" r:id="rId12"/>
    <sheet name="декабрь" sheetId="54" r:id="rId13"/>
  </sheets>
  <definedNames>
    <definedName name="_xlnm.Print_Area" localSheetId="1">январь!$A$1:$DC$75</definedName>
  </definedNames>
  <calcPr calcId="162913"/>
</workbook>
</file>

<file path=xl/calcChain.xml><?xml version="1.0" encoding="utf-8"?>
<calcChain xmlns="http://schemas.openxmlformats.org/spreadsheetml/2006/main">
  <c r="BX54" i="54"/>
  <c r="BX54" i="53"/>
  <c r="BX54" i="52"/>
  <c r="BX54" i="51"/>
  <c r="BX54" i="50"/>
  <c r="BX54" i="49"/>
  <c r="BX54" i="48"/>
  <c r="BX54" i="47"/>
  <c r="BX54" i="46"/>
  <c r="BX54" i="45"/>
  <c r="BX54" i="40"/>
  <c r="BX54" i="28"/>
  <c r="D30" l="1"/>
  <c r="D29"/>
  <c r="BZ54" l="1"/>
  <c r="CA54"/>
  <c r="CJ54" i="54" l="1"/>
  <c r="BW54"/>
  <c r="BV54"/>
  <c r="BZ8"/>
  <c r="CB8"/>
  <c r="CC8"/>
  <c r="CD8"/>
  <c r="CF8"/>
  <c r="CG8"/>
  <c r="CH8"/>
  <c r="CJ8"/>
  <c r="BX8"/>
  <c r="BP8"/>
  <c r="BQ8"/>
  <c r="BR8"/>
  <c r="BS8"/>
  <c r="BT8"/>
  <c r="BU8"/>
  <c r="BV8"/>
  <c r="AR8"/>
  <c r="AT8"/>
  <c r="AU8"/>
  <c r="AU56" s="1"/>
  <c r="AV8"/>
  <c r="AW8"/>
  <c r="AX8"/>
  <c r="AZ8"/>
  <c r="BA8"/>
  <c r="BB8"/>
  <c r="BC8"/>
  <c r="BD8"/>
  <c r="BE8"/>
  <c r="BK8"/>
  <c r="BK56" s="1"/>
  <c r="BL8"/>
  <c r="BM8"/>
  <c r="BN8"/>
  <c r="BO8"/>
  <c r="BO56" s="1"/>
  <c r="AA8"/>
  <c r="AB8"/>
  <c r="AC8"/>
  <c r="AE8"/>
  <c r="AF8"/>
  <c r="AG8"/>
  <c r="AH8"/>
  <c r="AI8"/>
  <c r="AK8"/>
  <c r="AM8"/>
  <c r="AO8"/>
  <c r="AP8"/>
  <c r="AQ8"/>
  <c r="F8"/>
  <c r="G8"/>
  <c r="H8"/>
  <c r="J8"/>
  <c r="K8"/>
  <c r="L8"/>
  <c r="N8"/>
  <c r="O8"/>
  <c r="P8"/>
  <c r="Q8"/>
  <c r="R8"/>
  <c r="S8"/>
  <c r="T8"/>
  <c r="U8"/>
  <c r="U54" s="1"/>
  <c r="W8"/>
  <c r="X8"/>
  <c r="Y8"/>
  <c r="Y54" s="1"/>
  <c r="E8"/>
  <c r="AA56"/>
  <c r="K56"/>
  <c r="AY55"/>
  <c r="CG54"/>
  <c r="CG56" s="1"/>
  <c r="CF54"/>
  <c r="CE54"/>
  <c r="CC54"/>
  <c r="CA54"/>
  <c r="BY54"/>
  <c r="BU54"/>
  <c r="BT54"/>
  <c r="BS54"/>
  <c r="BS55" s="1"/>
  <c r="CD54" s="1"/>
  <c r="BR54"/>
  <c r="BR56" s="1"/>
  <c r="BQ54"/>
  <c r="BQ56" s="1"/>
  <c r="BP54"/>
  <c r="BP56" s="1"/>
  <c r="BO54"/>
  <c r="BN54"/>
  <c r="BN56" s="1"/>
  <c r="BM54"/>
  <c r="BL54"/>
  <c r="BK54"/>
  <c r="BJ54"/>
  <c r="BI54"/>
  <c r="BI55" s="1"/>
  <c r="BH54"/>
  <c r="BG54"/>
  <c r="BF54"/>
  <c r="BE54"/>
  <c r="BE55" s="1"/>
  <c r="BD54"/>
  <c r="BC54"/>
  <c r="BB54"/>
  <c r="BB56" s="1"/>
  <c r="BA54"/>
  <c r="BA55" s="1"/>
  <c r="AZ54"/>
  <c r="AY54"/>
  <c r="AX54"/>
  <c r="AX56" s="1"/>
  <c r="AW54"/>
  <c r="AW55" s="1"/>
  <c r="AV54"/>
  <c r="AU54"/>
  <c r="AT54"/>
  <c r="AT56" s="1"/>
  <c r="AS54"/>
  <c r="AS55" s="1"/>
  <c r="AP54"/>
  <c r="AO54"/>
  <c r="AN54"/>
  <c r="AM54"/>
  <c r="AL54"/>
  <c r="AK54"/>
  <c r="AJ54"/>
  <c r="AI54"/>
  <c r="AH54"/>
  <c r="AG54"/>
  <c r="AF54"/>
  <c r="AE54"/>
  <c r="AD54"/>
  <c r="AC54"/>
  <c r="AB54"/>
  <c r="AA54"/>
  <c r="Z54"/>
  <c r="X54"/>
  <c r="V54"/>
  <c r="T54"/>
  <c r="S54"/>
  <c r="R54"/>
  <c r="Q54"/>
  <c r="P54"/>
  <c r="O54"/>
  <c r="O56" s="1"/>
  <c r="N54"/>
  <c r="M54"/>
  <c r="L54"/>
  <c r="K54"/>
  <c r="J54"/>
  <c r="I54"/>
  <c r="H54"/>
  <c r="G54"/>
  <c r="F54"/>
  <c r="E54"/>
  <c r="AQ53"/>
  <c r="D53" s="1"/>
  <c r="AQ52"/>
  <c r="D52"/>
  <c r="BW51"/>
  <c r="AQ51"/>
  <c r="D51" s="1"/>
  <c r="BW50"/>
  <c r="AQ50"/>
  <c r="D50" s="1"/>
  <c r="BW49"/>
  <c r="AQ49"/>
  <c r="D49" s="1"/>
  <c r="BW48"/>
  <c r="AQ48"/>
  <c r="D48"/>
  <c r="BW47"/>
  <c r="AQ47"/>
  <c r="D47" s="1"/>
  <c r="BW46"/>
  <c r="AQ46"/>
  <c r="D46" s="1"/>
  <c r="BW45"/>
  <c r="AQ45"/>
  <c r="D45" s="1"/>
  <c r="BW44"/>
  <c r="AQ44"/>
  <c r="D44"/>
  <c r="BW43"/>
  <c r="AQ43"/>
  <c r="D43" s="1"/>
  <c r="BW42"/>
  <c r="AQ42"/>
  <c r="D42" s="1"/>
  <c r="BW41"/>
  <c r="AQ41"/>
  <c r="D41" s="1"/>
  <c r="BW40"/>
  <c r="AQ40"/>
  <c r="D40"/>
  <c r="BW39"/>
  <c r="AQ39"/>
  <c r="D39" s="1"/>
  <c r="BW38"/>
  <c r="AQ38"/>
  <c r="D38" s="1"/>
  <c r="BW37"/>
  <c r="AQ37"/>
  <c r="D37" s="1"/>
  <c r="BW36"/>
  <c r="AQ36"/>
  <c r="D36"/>
  <c r="BW35"/>
  <c r="AQ35"/>
  <c r="D35" s="1"/>
  <c r="BW34"/>
  <c r="AQ34"/>
  <c r="D34" s="1"/>
  <c r="BW33"/>
  <c r="AQ33"/>
  <c r="D33" s="1"/>
  <c r="BW32"/>
  <c r="AQ32"/>
  <c r="D32"/>
  <c r="BW31"/>
  <c r="AQ31"/>
  <c r="D31" s="1"/>
  <c r="BW30"/>
  <c r="AQ30"/>
  <c r="D30" s="1"/>
  <c r="BW29"/>
  <c r="AQ29"/>
  <c r="D29" s="1"/>
  <c r="BW28"/>
  <c r="AQ28"/>
  <c r="D28"/>
  <c r="BW27"/>
  <c r="AQ27"/>
  <c r="D27" s="1"/>
  <c r="BW26"/>
  <c r="AQ26"/>
  <c r="D26" s="1"/>
  <c r="BW25"/>
  <c r="AQ25"/>
  <c r="D25" s="1"/>
  <c r="BW24"/>
  <c r="AQ24"/>
  <c r="D24"/>
  <c r="BW23"/>
  <c r="AQ23"/>
  <c r="D23" s="1"/>
  <c r="BW22"/>
  <c r="AQ22"/>
  <c r="D22" s="1"/>
  <c r="BW21"/>
  <c r="AQ21"/>
  <c r="D21" s="1"/>
  <c r="BW20"/>
  <c r="AQ20"/>
  <c r="D20"/>
  <c r="BW19"/>
  <c r="AQ19"/>
  <c r="D19" s="1"/>
  <c r="BW18"/>
  <c r="AQ18"/>
  <c r="D18" s="1"/>
  <c r="BW17"/>
  <c r="AQ17"/>
  <c r="D17" s="1"/>
  <c r="BW16"/>
  <c r="AQ16"/>
  <c r="D16"/>
  <c r="BW15"/>
  <c r="AQ15"/>
  <c r="D15" s="1"/>
  <c r="BW14"/>
  <c r="AQ14"/>
  <c r="D14" s="1"/>
  <c r="BW13"/>
  <c r="AQ13"/>
  <c r="D13" s="1"/>
  <c r="BW12"/>
  <c r="AQ12"/>
  <c r="D12"/>
  <c r="BW11"/>
  <c r="AQ11"/>
  <c r="D11" s="1"/>
  <c r="BW10"/>
  <c r="AQ10"/>
  <c r="D10" s="1"/>
  <c r="BW9"/>
  <c r="AQ9"/>
  <c r="AQ54" s="1"/>
  <c r="CG55"/>
  <c r="BU56"/>
  <c r="BT56"/>
  <c r="BS56"/>
  <c r="BM56"/>
  <c r="BL56"/>
  <c r="BE56"/>
  <c r="BD56"/>
  <c r="BC56"/>
  <c r="BA56"/>
  <c r="AZ56"/>
  <c r="AW56"/>
  <c r="AW57" s="1"/>
  <c r="AV56"/>
  <c r="AP56"/>
  <c r="AH56"/>
  <c r="AF56"/>
  <c r="W54"/>
  <c r="T56"/>
  <c r="CH7"/>
  <c r="CI52" s="1"/>
  <c r="AQ7"/>
  <c r="BZ8" i="53"/>
  <c r="CB8"/>
  <c r="CC8"/>
  <c r="CD8"/>
  <c r="CF8"/>
  <c r="CG8"/>
  <c r="CH8"/>
  <c r="CJ8"/>
  <c r="BX8"/>
  <c r="BK8"/>
  <c r="BL8"/>
  <c r="BL56" s="1"/>
  <c r="BM8"/>
  <c r="BN8"/>
  <c r="BO8"/>
  <c r="BP8"/>
  <c r="BQ8"/>
  <c r="BR8"/>
  <c r="BS8"/>
  <c r="BT8"/>
  <c r="BT56" s="1"/>
  <c r="BU8"/>
  <c r="BV8"/>
  <c r="AK8"/>
  <c r="AM8"/>
  <c r="AO8"/>
  <c r="AP8"/>
  <c r="AQ8"/>
  <c r="AR8"/>
  <c r="AT8"/>
  <c r="AU8"/>
  <c r="AV8"/>
  <c r="AV56" s="1"/>
  <c r="AW8"/>
  <c r="AX8"/>
  <c r="AZ8"/>
  <c r="AZ56" s="1"/>
  <c r="BA8"/>
  <c r="BB8"/>
  <c r="BC8"/>
  <c r="BD8"/>
  <c r="BE8"/>
  <c r="F8"/>
  <c r="G8"/>
  <c r="H8"/>
  <c r="J8"/>
  <c r="K8"/>
  <c r="L8"/>
  <c r="N8"/>
  <c r="O8"/>
  <c r="P8"/>
  <c r="Q8"/>
  <c r="R8"/>
  <c r="S8"/>
  <c r="T8"/>
  <c r="U8"/>
  <c r="W8"/>
  <c r="X8"/>
  <c r="Y8"/>
  <c r="AA8"/>
  <c r="AB8"/>
  <c r="AC8"/>
  <c r="AE8"/>
  <c r="AF8"/>
  <c r="AG8"/>
  <c r="AH8"/>
  <c r="AH56" s="1"/>
  <c r="AI8"/>
  <c r="E8"/>
  <c r="AY55"/>
  <c r="CG54"/>
  <c r="CF54"/>
  <c r="CE54"/>
  <c r="CC54"/>
  <c r="CA54"/>
  <c r="BY54"/>
  <c r="BU54"/>
  <c r="BT54"/>
  <c r="BS54"/>
  <c r="BS55" s="1"/>
  <c r="CD54" s="1"/>
  <c r="BR54"/>
  <c r="BR56" s="1"/>
  <c r="BQ54"/>
  <c r="BP54"/>
  <c r="BO54"/>
  <c r="BN54"/>
  <c r="BN56" s="1"/>
  <c r="BM54"/>
  <c r="BL54"/>
  <c r="BK54"/>
  <c r="BJ54"/>
  <c r="BI54"/>
  <c r="BI55" s="1"/>
  <c r="BH54"/>
  <c r="BG54"/>
  <c r="BF54"/>
  <c r="BE54"/>
  <c r="BE55" s="1"/>
  <c r="BD54"/>
  <c r="BC54"/>
  <c r="BB54"/>
  <c r="BB56" s="1"/>
  <c r="BA54"/>
  <c r="BA55" s="1"/>
  <c r="AZ54"/>
  <c r="AY54"/>
  <c r="AX54"/>
  <c r="AX56" s="1"/>
  <c r="AW54"/>
  <c r="AW55" s="1"/>
  <c r="AV54"/>
  <c r="AU54"/>
  <c r="AT54"/>
  <c r="AT56" s="1"/>
  <c r="AS54"/>
  <c r="AS55" s="1"/>
  <c r="AP54"/>
  <c r="AO54"/>
  <c r="AN54"/>
  <c r="AM54"/>
  <c r="AL54"/>
  <c r="AK54"/>
  <c r="AJ54"/>
  <c r="AI54"/>
  <c r="AH54"/>
  <c r="AG54"/>
  <c r="AF54"/>
  <c r="AE54"/>
  <c r="AD54"/>
  <c r="AC54"/>
  <c r="AB54"/>
  <c r="AA54"/>
  <c r="Z54"/>
  <c r="X54"/>
  <c r="V54"/>
  <c r="T54"/>
  <c r="S54"/>
  <c r="R54"/>
  <c r="Q54"/>
  <c r="P54"/>
  <c r="O54"/>
  <c r="O56" s="1"/>
  <c r="N54"/>
  <c r="M54"/>
  <c r="L54"/>
  <c r="K54"/>
  <c r="J54"/>
  <c r="I54"/>
  <c r="H54"/>
  <c r="G54"/>
  <c r="F54"/>
  <c r="E54"/>
  <c r="BW53"/>
  <c r="AQ53"/>
  <c r="D53"/>
  <c r="BW52"/>
  <c r="AQ52"/>
  <c r="D52"/>
  <c r="BW51"/>
  <c r="AQ51"/>
  <c r="D51" s="1"/>
  <c r="BW50"/>
  <c r="AQ50"/>
  <c r="D50" s="1"/>
  <c r="BW49"/>
  <c r="AQ49"/>
  <c r="D49"/>
  <c r="BW48"/>
  <c r="AQ48"/>
  <c r="D48"/>
  <c r="BW47"/>
  <c r="AQ47"/>
  <c r="D47" s="1"/>
  <c r="BW46"/>
  <c r="AQ46"/>
  <c r="D46" s="1"/>
  <c r="BW45"/>
  <c r="AQ45"/>
  <c r="D45"/>
  <c r="BW44"/>
  <c r="AQ44"/>
  <c r="D44"/>
  <c r="BW43"/>
  <c r="AQ43"/>
  <c r="D43" s="1"/>
  <c r="BW42"/>
  <c r="AQ42"/>
  <c r="D42" s="1"/>
  <c r="BW41"/>
  <c r="AQ41"/>
  <c r="D41"/>
  <c r="BW40"/>
  <c r="AQ40"/>
  <c r="D40"/>
  <c r="BW39"/>
  <c r="AQ39"/>
  <c r="D39" s="1"/>
  <c r="BW38"/>
  <c r="AQ38"/>
  <c r="D38" s="1"/>
  <c r="BW37"/>
  <c r="AQ37"/>
  <c r="D37"/>
  <c r="BW36"/>
  <c r="AQ36"/>
  <c r="D36"/>
  <c r="BW35"/>
  <c r="AQ35"/>
  <c r="D35" s="1"/>
  <c r="BW34"/>
  <c r="AQ34"/>
  <c r="D34" s="1"/>
  <c r="BW33"/>
  <c r="AQ33"/>
  <c r="D33"/>
  <c r="BW32"/>
  <c r="AQ32"/>
  <c r="D32"/>
  <c r="BW31"/>
  <c r="AQ31"/>
  <c r="D31" s="1"/>
  <c r="BW30"/>
  <c r="AQ30"/>
  <c r="D30" s="1"/>
  <c r="BW29"/>
  <c r="AQ29"/>
  <c r="D29"/>
  <c r="BW28"/>
  <c r="AQ28"/>
  <c r="D28"/>
  <c r="BW27"/>
  <c r="AQ27"/>
  <c r="D27" s="1"/>
  <c r="BW26"/>
  <c r="AQ26"/>
  <c r="D26" s="1"/>
  <c r="BW25"/>
  <c r="AQ25"/>
  <c r="D25"/>
  <c r="BW24"/>
  <c r="AQ24"/>
  <c r="D24"/>
  <c r="BW23"/>
  <c r="AQ23"/>
  <c r="D23" s="1"/>
  <c r="BW22"/>
  <c r="AQ22"/>
  <c r="D22" s="1"/>
  <c r="BW21"/>
  <c r="AQ21"/>
  <c r="D21"/>
  <c r="BW20"/>
  <c r="AQ20"/>
  <c r="D20"/>
  <c r="BW19"/>
  <c r="AQ19"/>
  <c r="D19" s="1"/>
  <c r="BW18"/>
  <c r="AQ18"/>
  <c r="D18" s="1"/>
  <c r="BW17"/>
  <c r="AQ17"/>
  <c r="D17"/>
  <c r="BW16"/>
  <c r="AQ16"/>
  <c r="D16"/>
  <c r="BW15"/>
  <c r="AQ15"/>
  <c r="D15" s="1"/>
  <c r="BW14"/>
  <c r="AQ14"/>
  <c r="D14" s="1"/>
  <c r="BW13"/>
  <c r="AQ13"/>
  <c r="D13"/>
  <c r="BW12"/>
  <c r="AQ12"/>
  <c r="D12"/>
  <c r="BW11"/>
  <c r="AQ11"/>
  <c r="D11" s="1"/>
  <c r="BW10"/>
  <c r="AQ10"/>
  <c r="D10" s="1"/>
  <c r="BW9"/>
  <c r="BW54" s="1"/>
  <c r="AQ9"/>
  <c r="AQ54" s="1"/>
  <c r="D9"/>
  <c r="D54" s="1"/>
  <c r="CG55"/>
  <c r="BU56"/>
  <c r="BS56"/>
  <c r="BO56"/>
  <c r="BM56"/>
  <c r="BK56"/>
  <c r="BE56"/>
  <c r="BD56"/>
  <c r="BC56"/>
  <c r="BA56"/>
  <c r="BA57" s="1"/>
  <c r="AW56"/>
  <c r="AW57" s="1"/>
  <c r="AU56"/>
  <c r="AP56"/>
  <c r="AF56"/>
  <c r="AA56"/>
  <c r="Y54"/>
  <c r="W54"/>
  <c r="X56" s="1"/>
  <c r="U54"/>
  <c r="T56"/>
  <c r="K56"/>
  <c r="CH7"/>
  <c r="CI52" s="1"/>
  <c r="AQ7"/>
  <c r="BZ8" i="52"/>
  <c r="CB8"/>
  <c r="CC8"/>
  <c r="CD8"/>
  <c r="CF8"/>
  <c r="CG8"/>
  <c r="CH8"/>
  <c r="CJ8"/>
  <c r="BX8"/>
  <c r="BD8"/>
  <c r="BD56" s="1"/>
  <c r="BE8"/>
  <c r="BK8"/>
  <c r="BL8"/>
  <c r="BM8"/>
  <c r="BN8"/>
  <c r="BO8"/>
  <c r="BO56" s="1"/>
  <c r="BP8"/>
  <c r="BQ8"/>
  <c r="BR8"/>
  <c r="BS8"/>
  <c r="BT8"/>
  <c r="BU8"/>
  <c r="BU56" s="1"/>
  <c r="BV8"/>
  <c r="AB8"/>
  <c r="AC8"/>
  <c r="AE8"/>
  <c r="AF8"/>
  <c r="AF56" s="1"/>
  <c r="AG8"/>
  <c r="AH8"/>
  <c r="AI8"/>
  <c r="AK8"/>
  <c r="AM8"/>
  <c r="AO8"/>
  <c r="AP8"/>
  <c r="AQ8"/>
  <c r="AR8"/>
  <c r="AT8"/>
  <c r="AU8"/>
  <c r="AV8"/>
  <c r="AW8"/>
  <c r="AW56" s="1"/>
  <c r="AW57" s="1"/>
  <c r="AX8"/>
  <c r="AZ8"/>
  <c r="BA8"/>
  <c r="BB8"/>
  <c r="BC8"/>
  <c r="F8"/>
  <c r="G8"/>
  <c r="H8"/>
  <c r="J8"/>
  <c r="K8"/>
  <c r="L8"/>
  <c r="N8"/>
  <c r="O8"/>
  <c r="P8"/>
  <c r="Q8"/>
  <c r="R8"/>
  <c r="S8"/>
  <c r="T8"/>
  <c r="U8"/>
  <c r="U54" s="1"/>
  <c r="W8"/>
  <c r="X8"/>
  <c r="Y8"/>
  <c r="Y54" s="1"/>
  <c r="AA8"/>
  <c r="E8"/>
  <c r="AY55"/>
  <c r="CG54"/>
  <c r="CF54"/>
  <c r="CE54"/>
  <c r="CC54"/>
  <c r="CA54"/>
  <c r="BY54"/>
  <c r="BU54"/>
  <c r="BT54"/>
  <c r="BS54"/>
  <c r="BS55" s="1"/>
  <c r="CD54" s="1"/>
  <c r="BR54"/>
  <c r="BR56" s="1"/>
  <c r="BQ54"/>
  <c r="BP54"/>
  <c r="BO54"/>
  <c r="BN54"/>
  <c r="BN56" s="1"/>
  <c r="BM54"/>
  <c r="BL54"/>
  <c r="BK54"/>
  <c r="BJ54"/>
  <c r="BI54"/>
  <c r="BI55" s="1"/>
  <c r="BH54"/>
  <c r="BG54"/>
  <c r="BF54"/>
  <c r="BE54"/>
  <c r="BE55" s="1"/>
  <c r="BD54"/>
  <c r="BC54"/>
  <c r="BB54"/>
  <c r="BB56" s="1"/>
  <c r="BA54"/>
  <c r="BA55" s="1"/>
  <c r="AZ54"/>
  <c r="AY54"/>
  <c r="AX54"/>
  <c r="AX56" s="1"/>
  <c r="AW54"/>
  <c r="AW55" s="1"/>
  <c r="AV54"/>
  <c r="AU54"/>
  <c r="AT54"/>
  <c r="AT56" s="1"/>
  <c r="AS54"/>
  <c r="AS55" s="1"/>
  <c r="AP54"/>
  <c r="AO54"/>
  <c r="AN54"/>
  <c r="AM54"/>
  <c r="AL54"/>
  <c r="AK54"/>
  <c r="AJ54"/>
  <c r="AI54"/>
  <c r="AH54"/>
  <c r="AG54"/>
  <c r="AF54"/>
  <c r="AE54"/>
  <c r="AD54"/>
  <c r="AC54"/>
  <c r="AB54"/>
  <c r="AA54"/>
  <c r="Z54"/>
  <c r="X54"/>
  <c r="V54"/>
  <c r="T54"/>
  <c r="T56" s="1"/>
  <c r="S54"/>
  <c r="R54"/>
  <c r="Q54"/>
  <c r="P54"/>
  <c r="O54"/>
  <c r="O56" s="1"/>
  <c r="N54"/>
  <c r="M54"/>
  <c r="L54"/>
  <c r="K54"/>
  <c r="J54"/>
  <c r="I54"/>
  <c r="H54"/>
  <c r="G54"/>
  <c r="F54"/>
  <c r="E54"/>
  <c r="BW53"/>
  <c r="AQ53"/>
  <c r="D53" s="1"/>
  <c r="BW52"/>
  <c r="AQ52"/>
  <c r="D52"/>
  <c r="BW51"/>
  <c r="AQ51"/>
  <c r="D51" s="1"/>
  <c r="BW50"/>
  <c r="AQ50"/>
  <c r="D50" s="1"/>
  <c r="BW49"/>
  <c r="AQ49"/>
  <c r="D49" s="1"/>
  <c r="BW48"/>
  <c r="AQ48"/>
  <c r="D48"/>
  <c r="BW47"/>
  <c r="AQ47"/>
  <c r="D47" s="1"/>
  <c r="BW46"/>
  <c r="AQ46"/>
  <c r="D46" s="1"/>
  <c r="BW45"/>
  <c r="AQ45"/>
  <c r="D45" s="1"/>
  <c r="BW44"/>
  <c r="AQ44"/>
  <c r="D44"/>
  <c r="BW43"/>
  <c r="AQ43"/>
  <c r="D43" s="1"/>
  <c r="BW42"/>
  <c r="AQ42"/>
  <c r="D42" s="1"/>
  <c r="CI41"/>
  <c r="BW41"/>
  <c r="AQ41"/>
  <c r="D41" s="1"/>
  <c r="BW40"/>
  <c r="AQ40"/>
  <c r="D40"/>
  <c r="BW39"/>
  <c r="AQ39"/>
  <c r="D39" s="1"/>
  <c r="BW38"/>
  <c r="AQ38"/>
  <c r="D38" s="1"/>
  <c r="BW37"/>
  <c r="AQ37"/>
  <c r="D37" s="1"/>
  <c r="BW36"/>
  <c r="AQ36"/>
  <c r="D36"/>
  <c r="BW35"/>
  <c r="AQ35"/>
  <c r="D35" s="1"/>
  <c r="BW34"/>
  <c r="AQ34"/>
  <c r="D34" s="1"/>
  <c r="BW33"/>
  <c r="AQ33"/>
  <c r="D33" s="1"/>
  <c r="BW32"/>
  <c r="AQ32"/>
  <c r="D32"/>
  <c r="BW31"/>
  <c r="AQ31"/>
  <c r="D31" s="1"/>
  <c r="BW30"/>
  <c r="AQ30"/>
  <c r="D30" s="1"/>
  <c r="BW29"/>
  <c r="AQ29"/>
  <c r="D29" s="1"/>
  <c r="BW28"/>
  <c r="AQ28"/>
  <c r="D28"/>
  <c r="BW27"/>
  <c r="AQ27"/>
  <c r="D27" s="1"/>
  <c r="BW26"/>
  <c r="AQ26"/>
  <c r="D26" s="1"/>
  <c r="BW25"/>
  <c r="AQ25"/>
  <c r="D25" s="1"/>
  <c r="BW24"/>
  <c r="AQ24"/>
  <c r="D24"/>
  <c r="BW23"/>
  <c r="AQ23"/>
  <c r="D23" s="1"/>
  <c r="BW22"/>
  <c r="AQ22"/>
  <c r="D22" s="1"/>
  <c r="BW21"/>
  <c r="AQ21"/>
  <c r="D21" s="1"/>
  <c r="BW20"/>
  <c r="AQ20"/>
  <c r="D20"/>
  <c r="BW19"/>
  <c r="AQ19"/>
  <c r="D19" s="1"/>
  <c r="BW18"/>
  <c r="AQ18"/>
  <c r="D18" s="1"/>
  <c r="BW17"/>
  <c r="AQ17"/>
  <c r="D17" s="1"/>
  <c r="BW16"/>
  <c r="AQ16"/>
  <c r="D16"/>
  <c r="BW15"/>
  <c r="AQ15"/>
  <c r="D15" s="1"/>
  <c r="BW14"/>
  <c r="AQ14"/>
  <c r="D14" s="1"/>
  <c r="CI13"/>
  <c r="BW13"/>
  <c r="AQ13"/>
  <c r="D13" s="1"/>
  <c r="BW12"/>
  <c r="AQ12"/>
  <c r="D12"/>
  <c r="BW11"/>
  <c r="AQ11"/>
  <c r="D11" s="1"/>
  <c r="BW10"/>
  <c r="AQ10"/>
  <c r="D10" s="1"/>
  <c r="BW9"/>
  <c r="AQ9"/>
  <c r="AQ54" s="1"/>
  <c r="CG55"/>
  <c r="BT56"/>
  <c r="BS56"/>
  <c r="BM56"/>
  <c r="BL56"/>
  <c r="BK56"/>
  <c r="BE56"/>
  <c r="BC56"/>
  <c r="BA56"/>
  <c r="BA57" s="1"/>
  <c r="AZ56"/>
  <c r="AV56"/>
  <c r="AU56"/>
  <c r="AP56"/>
  <c r="AH56"/>
  <c r="AA56"/>
  <c r="W54"/>
  <c r="K56"/>
  <c r="CH7"/>
  <c r="CI29" s="1"/>
  <c r="AQ7"/>
  <c r="BZ8" i="51"/>
  <c r="CB8"/>
  <c r="CC8"/>
  <c r="CD8"/>
  <c r="CF8"/>
  <c r="CG8"/>
  <c r="CH8"/>
  <c r="CJ8"/>
  <c r="BX8"/>
  <c r="AW8"/>
  <c r="AW56" s="1"/>
  <c r="AW57" s="1"/>
  <c r="AX8"/>
  <c r="AZ8"/>
  <c r="BA8"/>
  <c r="BB8"/>
  <c r="BC8"/>
  <c r="BD8"/>
  <c r="BD56" s="1"/>
  <c r="BE8"/>
  <c r="BE56" s="1"/>
  <c r="BK8"/>
  <c r="BL8"/>
  <c r="BL56" s="1"/>
  <c r="BM8"/>
  <c r="BM56" s="1"/>
  <c r="BN8"/>
  <c r="BO8"/>
  <c r="BP8"/>
  <c r="BQ8"/>
  <c r="BR8"/>
  <c r="BS8"/>
  <c r="BT8"/>
  <c r="BT56" s="1"/>
  <c r="BU8"/>
  <c r="BV8"/>
  <c r="AA8"/>
  <c r="AB8"/>
  <c r="AC8"/>
  <c r="AE8"/>
  <c r="AF8"/>
  <c r="AG8"/>
  <c r="AH8"/>
  <c r="AI8"/>
  <c r="AK8"/>
  <c r="AM8"/>
  <c r="AO8"/>
  <c r="AP8"/>
  <c r="AQ8"/>
  <c r="AR8"/>
  <c r="AT8"/>
  <c r="AU8"/>
  <c r="AV8"/>
  <c r="F8"/>
  <c r="G8"/>
  <c r="H8"/>
  <c r="J8"/>
  <c r="K8"/>
  <c r="K56" s="1"/>
  <c r="L8"/>
  <c r="N8"/>
  <c r="O8"/>
  <c r="P8"/>
  <c r="Q8"/>
  <c r="R8"/>
  <c r="S8"/>
  <c r="T8"/>
  <c r="U8"/>
  <c r="W8"/>
  <c r="W54" s="1"/>
  <c r="X56" s="1"/>
  <c r="X8"/>
  <c r="Y8"/>
  <c r="E8"/>
  <c r="BB56"/>
  <c r="AX56"/>
  <c r="BP55"/>
  <c r="CB54" s="1"/>
  <c r="AY55"/>
  <c r="CG54"/>
  <c r="CF54"/>
  <c r="CE54"/>
  <c r="CC54"/>
  <c r="CA54"/>
  <c r="BY54"/>
  <c r="BU54"/>
  <c r="BT54"/>
  <c r="BS54"/>
  <c r="BS56" s="1"/>
  <c r="BR54"/>
  <c r="BR56" s="1"/>
  <c r="BQ54"/>
  <c r="BP54"/>
  <c r="BO54"/>
  <c r="BO56" s="1"/>
  <c r="BN54"/>
  <c r="BN56" s="1"/>
  <c r="BM54"/>
  <c r="BL54"/>
  <c r="BK54"/>
  <c r="BK56" s="1"/>
  <c r="BJ54"/>
  <c r="BI54"/>
  <c r="BI55" s="1"/>
  <c r="CJ54" s="1"/>
  <c r="BH54"/>
  <c r="BG54"/>
  <c r="BF54"/>
  <c r="BE54"/>
  <c r="BE55" s="1"/>
  <c r="BD54"/>
  <c r="BC54"/>
  <c r="BC56" s="1"/>
  <c r="BB54"/>
  <c r="BA55" s="1"/>
  <c r="BA54"/>
  <c r="AZ54"/>
  <c r="AY54"/>
  <c r="AX54"/>
  <c r="AW54"/>
  <c r="AW55" s="1"/>
  <c r="AV54"/>
  <c r="AU54"/>
  <c r="AU56" s="1"/>
  <c r="AT54"/>
  <c r="AS54"/>
  <c r="AS55" s="1"/>
  <c r="AP54"/>
  <c r="AO54"/>
  <c r="AN54"/>
  <c r="AM54"/>
  <c r="AL54"/>
  <c r="AK54"/>
  <c r="AJ54"/>
  <c r="AI54"/>
  <c r="AH54"/>
  <c r="AG54"/>
  <c r="AF54"/>
  <c r="AE54"/>
  <c r="AF56" s="1"/>
  <c r="AD54"/>
  <c r="AC54"/>
  <c r="AB54"/>
  <c r="AA54"/>
  <c r="Z54"/>
  <c r="X54"/>
  <c r="V54"/>
  <c r="T54"/>
  <c r="T56" s="1"/>
  <c r="S54"/>
  <c r="R54"/>
  <c r="Q54"/>
  <c r="P54"/>
  <c r="O54"/>
  <c r="N54"/>
  <c r="M54"/>
  <c r="L54"/>
  <c r="K54"/>
  <c r="J54"/>
  <c r="I54"/>
  <c r="H54"/>
  <c r="G54"/>
  <c r="H56" s="1"/>
  <c r="F54"/>
  <c r="E54"/>
  <c r="BW53"/>
  <c r="AQ53"/>
  <c r="D53"/>
  <c r="BW52"/>
  <c r="AQ52"/>
  <c r="D52"/>
  <c r="BW51"/>
  <c r="AQ51"/>
  <c r="D51" s="1"/>
  <c r="BW50"/>
  <c r="AQ50"/>
  <c r="D50" s="1"/>
  <c r="BW49"/>
  <c r="AQ49"/>
  <c r="D49"/>
  <c r="BW48"/>
  <c r="AQ48"/>
  <c r="D48"/>
  <c r="BW47"/>
  <c r="AQ47"/>
  <c r="D47" s="1"/>
  <c r="BW46"/>
  <c r="AQ46"/>
  <c r="D46" s="1"/>
  <c r="BW45"/>
  <c r="AQ45"/>
  <c r="D45"/>
  <c r="BW44"/>
  <c r="AQ44"/>
  <c r="D44"/>
  <c r="BW43"/>
  <c r="AQ43"/>
  <c r="D43" s="1"/>
  <c r="BW42"/>
  <c r="AQ42"/>
  <c r="D42" s="1"/>
  <c r="BW41"/>
  <c r="AQ41"/>
  <c r="D41"/>
  <c r="BW40"/>
  <c r="AQ40"/>
  <c r="D40"/>
  <c r="BW39"/>
  <c r="AQ39"/>
  <c r="D39" s="1"/>
  <c r="BW38"/>
  <c r="AQ38"/>
  <c r="D38" s="1"/>
  <c r="BW37"/>
  <c r="AQ37"/>
  <c r="D37"/>
  <c r="BW36"/>
  <c r="AQ36"/>
  <c r="D36"/>
  <c r="BW35"/>
  <c r="AQ35"/>
  <c r="D35" s="1"/>
  <c r="BW34"/>
  <c r="AQ34"/>
  <c r="D34" s="1"/>
  <c r="BW33"/>
  <c r="AQ33"/>
  <c r="D33"/>
  <c r="BW32"/>
  <c r="AQ32"/>
  <c r="D32"/>
  <c r="BW31"/>
  <c r="AQ31"/>
  <c r="D31" s="1"/>
  <c r="BW30"/>
  <c r="AQ30"/>
  <c r="D30" s="1"/>
  <c r="BW29"/>
  <c r="AQ29"/>
  <c r="D29"/>
  <c r="BW28"/>
  <c r="AQ28"/>
  <c r="D28"/>
  <c r="BW27"/>
  <c r="AQ27"/>
  <c r="D27" s="1"/>
  <c r="BW26"/>
  <c r="AQ26"/>
  <c r="D26" s="1"/>
  <c r="BW25"/>
  <c r="AQ25"/>
  <c r="D25"/>
  <c r="BW24"/>
  <c r="AQ24"/>
  <c r="D24"/>
  <c r="BW23"/>
  <c r="AQ23"/>
  <c r="D23" s="1"/>
  <c r="BW22"/>
  <c r="AQ22"/>
  <c r="D22" s="1"/>
  <c r="BW21"/>
  <c r="AQ21"/>
  <c r="D21"/>
  <c r="BW20"/>
  <c r="AQ20"/>
  <c r="D20"/>
  <c r="BW19"/>
  <c r="AQ19"/>
  <c r="D19" s="1"/>
  <c r="BW18"/>
  <c r="AQ18"/>
  <c r="D18" s="1"/>
  <c r="BW17"/>
  <c r="AQ17"/>
  <c r="D17"/>
  <c r="BW16"/>
  <c r="AQ16"/>
  <c r="D16"/>
  <c r="BW15"/>
  <c r="AQ15"/>
  <c r="D15" s="1"/>
  <c r="BW14"/>
  <c r="AQ14"/>
  <c r="D14" s="1"/>
  <c r="BW13"/>
  <c r="AQ13"/>
  <c r="D13"/>
  <c r="BW12"/>
  <c r="AQ12"/>
  <c r="D12"/>
  <c r="BW11"/>
  <c r="AQ11"/>
  <c r="BW10"/>
  <c r="BW54" s="1"/>
  <c r="AQ10"/>
  <c r="D10" s="1"/>
  <c r="BW9"/>
  <c r="AQ9"/>
  <c r="D9"/>
  <c r="CG55"/>
  <c r="BU56"/>
  <c r="BA56"/>
  <c r="BA57" s="1"/>
  <c r="AZ56"/>
  <c r="AV56"/>
  <c r="AA56"/>
  <c r="Y54"/>
  <c r="U54"/>
  <c r="CH7"/>
  <c r="AQ7"/>
  <c r="BZ8" i="50"/>
  <c r="CB8"/>
  <c r="CC8"/>
  <c r="CD8"/>
  <c r="CF8"/>
  <c r="CG8"/>
  <c r="CG55" s="1"/>
  <c r="CH8"/>
  <c r="CJ8"/>
  <c r="BX8"/>
  <c r="BT8"/>
  <c r="BT56" s="1"/>
  <c r="BU8"/>
  <c r="BV8"/>
  <c r="AQ8"/>
  <c r="AR8"/>
  <c r="AT8"/>
  <c r="AU8"/>
  <c r="AV8"/>
  <c r="AW8"/>
  <c r="AX8"/>
  <c r="AZ8"/>
  <c r="BA8"/>
  <c r="BA56" s="1"/>
  <c r="BB8"/>
  <c r="BC8"/>
  <c r="BD8"/>
  <c r="BE8"/>
  <c r="BE56" s="1"/>
  <c r="BK8"/>
  <c r="BL8"/>
  <c r="BM8"/>
  <c r="BN8"/>
  <c r="BO8"/>
  <c r="BP8"/>
  <c r="BQ8"/>
  <c r="BR8"/>
  <c r="BS8"/>
  <c r="AA8"/>
  <c r="AA56" s="1"/>
  <c r="AB8"/>
  <c r="AC8"/>
  <c r="AE8"/>
  <c r="AF8"/>
  <c r="AG8"/>
  <c r="AH8"/>
  <c r="AI8"/>
  <c r="AK8"/>
  <c r="AM8"/>
  <c r="AO8"/>
  <c r="AP8"/>
  <c r="AP56" s="1"/>
  <c r="F8"/>
  <c r="G8"/>
  <c r="H8"/>
  <c r="J8"/>
  <c r="K8"/>
  <c r="L8"/>
  <c r="N8"/>
  <c r="O8"/>
  <c r="P8"/>
  <c r="Q8"/>
  <c r="R8"/>
  <c r="S8"/>
  <c r="T8"/>
  <c r="U8"/>
  <c r="W8"/>
  <c r="X8"/>
  <c r="Y8"/>
  <c r="Y54" s="1"/>
  <c r="E8"/>
  <c r="AY55"/>
  <c r="CG54"/>
  <c r="CF54"/>
  <c r="CE54"/>
  <c r="CC54"/>
  <c r="CA54"/>
  <c r="BY54"/>
  <c r="BU54"/>
  <c r="BT54"/>
  <c r="BS54"/>
  <c r="BS55" s="1"/>
  <c r="CD54" s="1"/>
  <c r="BR54"/>
  <c r="BQ54"/>
  <c r="BQ56" s="1"/>
  <c r="BP54"/>
  <c r="BP56" s="1"/>
  <c r="BO54"/>
  <c r="BN54"/>
  <c r="BM54"/>
  <c r="BL54"/>
  <c r="BK54"/>
  <c r="BJ54"/>
  <c r="BI54"/>
  <c r="BI55" s="1"/>
  <c r="CJ54" s="1"/>
  <c r="BH54"/>
  <c r="BG54"/>
  <c r="BF54"/>
  <c r="BE54"/>
  <c r="BE55" s="1"/>
  <c r="BD54"/>
  <c r="BC54"/>
  <c r="BB54"/>
  <c r="BA54"/>
  <c r="BA55" s="1"/>
  <c r="AZ54"/>
  <c r="AY54"/>
  <c r="AX54"/>
  <c r="AW54"/>
  <c r="AW55" s="1"/>
  <c r="AV54"/>
  <c r="AU54"/>
  <c r="AT54"/>
  <c r="AS54"/>
  <c r="AS55" s="1"/>
  <c r="AP54"/>
  <c r="AO54"/>
  <c r="AN54"/>
  <c r="AM54"/>
  <c r="AL54"/>
  <c r="AK54"/>
  <c r="AJ54"/>
  <c r="AI54"/>
  <c r="AH54"/>
  <c r="AG54"/>
  <c r="AF54"/>
  <c r="AE54"/>
  <c r="AD54"/>
  <c r="AC54"/>
  <c r="AB54"/>
  <c r="AA54"/>
  <c r="Z54"/>
  <c r="X54"/>
  <c r="V54"/>
  <c r="T54"/>
  <c r="S54"/>
  <c r="R54"/>
  <c r="Q54"/>
  <c r="Q56" s="1"/>
  <c r="P54"/>
  <c r="O54"/>
  <c r="O56" s="1"/>
  <c r="N54"/>
  <c r="M54"/>
  <c r="L54"/>
  <c r="K54"/>
  <c r="J54"/>
  <c r="I54"/>
  <c r="H54"/>
  <c r="G54"/>
  <c r="F54"/>
  <c r="E54"/>
  <c r="BW53"/>
  <c r="AQ53"/>
  <c r="D53"/>
  <c r="BW52"/>
  <c r="AQ52"/>
  <c r="D52"/>
  <c r="BW51"/>
  <c r="AQ51"/>
  <c r="D51" s="1"/>
  <c r="BW50"/>
  <c r="AQ50"/>
  <c r="D50" s="1"/>
  <c r="BW49"/>
  <c r="AQ49"/>
  <c r="D49"/>
  <c r="BW48"/>
  <c r="AQ48"/>
  <c r="D48"/>
  <c r="BW47"/>
  <c r="AQ47"/>
  <c r="D47" s="1"/>
  <c r="BW46"/>
  <c r="AQ46"/>
  <c r="D46" s="1"/>
  <c r="BW45"/>
  <c r="AQ45"/>
  <c r="D45"/>
  <c r="BW44"/>
  <c r="AQ44"/>
  <c r="D44"/>
  <c r="BW43"/>
  <c r="AQ43"/>
  <c r="D43" s="1"/>
  <c r="BW42"/>
  <c r="AQ42"/>
  <c r="D42" s="1"/>
  <c r="BW41"/>
  <c r="AQ41"/>
  <c r="D41"/>
  <c r="BW40"/>
  <c r="AQ40"/>
  <c r="D40"/>
  <c r="BW39"/>
  <c r="AQ39"/>
  <c r="D39" s="1"/>
  <c r="BW38"/>
  <c r="AQ38"/>
  <c r="D38" s="1"/>
  <c r="BW37"/>
  <c r="AQ37"/>
  <c r="D37"/>
  <c r="BW36"/>
  <c r="AQ36"/>
  <c r="D36"/>
  <c r="BW35"/>
  <c r="AQ35"/>
  <c r="D35" s="1"/>
  <c r="BW34"/>
  <c r="AQ34"/>
  <c r="D34" s="1"/>
  <c r="BW33"/>
  <c r="AQ33"/>
  <c r="D33"/>
  <c r="BW32"/>
  <c r="AQ32"/>
  <c r="D32"/>
  <c r="BW31"/>
  <c r="AQ31"/>
  <c r="D31" s="1"/>
  <c r="BW30"/>
  <c r="AQ30"/>
  <c r="D30" s="1"/>
  <c r="BW29"/>
  <c r="AQ29"/>
  <c r="D29"/>
  <c r="BW28"/>
  <c r="AQ28"/>
  <c r="D28"/>
  <c r="BW27"/>
  <c r="AQ27"/>
  <c r="D27" s="1"/>
  <c r="BW26"/>
  <c r="AQ26"/>
  <c r="D26" s="1"/>
  <c r="BW25"/>
  <c r="AQ25"/>
  <c r="D25"/>
  <c r="BW24"/>
  <c r="AQ24"/>
  <c r="D24"/>
  <c r="BW23"/>
  <c r="AQ23"/>
  <c r="D23" s="1"/>
  <c r="BW22"/>
  <c r="AQ22"/>
  <c r="D22" s="1"/>
  <c r="BW21"/>
  <c r="AQ21"/>
  <c r="D21"/>
  <c r="BW20"/>
  <c r="AQ20"/>
  <c r="D20"/>
  <c r="BW19"/>
  <c r="AQ19"/>
  <c r="D19" s="1"/>
  <c r="BW18"/>
  <c r="AQ18"/>
  <c r="D18" s="1"/>
  <c r="BW17"/>
  <c r="AQ17"/>
  <c r="D17" s="1"/>
  <c r="BW16"/>
  <c r="AQ16"/>
  <c r="D16"/>
  <c r="BW15"/>
  <c r="AQ15"/>
  <c r="D15" s="1"/>
  <c r="BW14"/>
  <c r="AQ14"/>
  <c r="D14" s="1"/>
  <c r="BW13"/>
  <c r="AQ13"/>
  <c r="D13" s="1"/>
  <c r="BW12"/>
  <c r="AQ12"/>
  <c r="D12"/>
  <c r="BW11"/>
  <c r="AQ11"/>
  <c r="D11" s="1"/>
  <c r="BW10"/>
  <c r="AQ10"/>
  <c r="D10" s="1"/>
  <c r="BW9"/>
  <c r="BW54" s="1"/>
  <c r="AQ9"/>
  <c r="AQ54" s="1"/>
  <c r="BU56"/>
  <c r="BS56"/>
  <c r="BO56"/>
  <c r="BM56"/>
  <c r="BL56"/>
  <c r="BK56"/>
  <c r="BD56"/>
  <c r="BC56"/>
  <c r="AZ56"/>
  <c r="AW56"/>
  <c r="AV56"/>
  <c r="AU56"/>
  <c r="AH56"/>
  <c r="AF56"/>
  <c r="W54"/>
  <c r="U54"/>
  <c r="T56"/>
  <c r="K56"/>
  <c r="CH7"/>
  <c r="CI52" s="1"/>
  <c r="AQ7"/>
  <c r="BZ8" i="49"/>
  <c r="CB8"/>
  <c r="CC8"/>
  <c r="CD8"/>
  <c r="CF8"/>
  <c r="CG8"/>
  <c r="CG55" s="1"/>
  <c r="CH8"/>
  <c r="CJ8"/>
  <c r="BX8"/>
  <c r="BV8"/>
  <c r="BM8"/>
  <c r="BN8"/>
  <c r="BO8"/>
  <c r="BP8"/>
  <c r="BQ8"/>
  <c r="BR8"/>
  <c r="BS8"/>
  <c r="BT8"/>
  <c r="BU8"/>
  <c r="AQ8"/>
  <c r="AR8"/>
  <c r="AT8"/>
  <c r="AU8"/>
  <c r="AV8"/>
  <c r="AW8"/>
  <c r="AX8"/>
  <c r="AZ8"/>
  <c r="BA8"/>
  <c r="BB8"/>
  <c r="BC8"/>
  <c r="BD8"/>
  <c r="BE8"/>
  <c r="BE56" s="1"/>
  <c r="BK8"/>
  <c r="BL8"/>
  <c r="AA8"/>
  <c r="AB8"/>
  <c r="AC8"/>
  <c r="AE8"/>
  <c r="AF8"/>
  <c r="AG8"/>
  <c r="AH8"/>
  <c r="AH56" s="1"/>
  <c r="AI8"/>
  <c r="AK8"/>
  <c r="AM8"/>
  <c r="AO8"/>
  <c r="AP8"/>
  <c r="AP56" s="1"/>
  <c r="F8"/>
  <c r="G8"/>
  <c r="H8"/>
  <c r="J8"/>
  <c r="K8"/>
  <c r="L8"/>
  <c r="N8"/>
  <c r="O8"/>
  <c r="P8"/>
  <c r="Q8"/>
  <c r="R8"/>
  <c r="S8"/>
  <c r="T8"/>
  <c r="U8"/>
  <c r="U54" s="1"/>
  <c r="W8"/>
  <c r="X8"/>
  <c r="Y8"/>
  <c r="E8"/>
  <c r="AY55"/>
  <c r="CG54"/>
  <c r="CF54"/>
  <c r="CE54"/>
  <c r="CC54"/>
  <c r="CA54"/>
  <c r="BY54"/>
  <c r="BU54"/>
  <c r="BT54"/>
  <c r="BS54"/>
  <c r="BS55" s="1"/>
  <c r="CD54" s="1"/>
  <c r="BR54"/>
  <c r="BR56" s="1"/>
  <c r="BQ54"/>
  <c r="BQ56" s="1"/>
  <c r="BP54"/>
  <c r="BO54"/>
  <c r="BN54"/>
  <c r="BN56" s="1"/>
  <c r="BM54"/>
  <c r="BL54"/>
  <c r="BK54"/>
  <c r="BJ54"/>
  <c r="BI54"/>
  <c r="BI55" s="1"/>
  <c r="CJ54" s="1"/>
  <c r="BH54"/>
  <c r="BG54"/>
  <c r="BF54"/>
  <c r="BE54"/>
  <c r="BE55" s="1"/>
  <c r="BD54"/>
  <c r="BC54"/>
  <c r="BB54"/>
  <c r="BA54"/>
  <c r="BA55" s="1"/>
  <c r="AZ54"/>
  <c r="AY54"/>
  <c r="AX54"/>
  <c r="AW54"/>
  <c r="AW55" s="1"/>
  <c r="AV54"/>
  <c r="AU54"/>
  <c r="AT54"/>
  <c r="AS54"/>
  <c r="AS55" s="1"/>
  <c r="AP54"/>
  <c r="AO54"/>
  <c r="AN54"/>
  <c r="AM54"/>
  <c r="AL54"/>
  <c r="AK54"/>
  <c r="AJ54"/>
  <c r="AI54"/>
  <c r="AH54"/>
  <c r="AG54"/>
  <c r="AF54"/>
  <c r="AE54"/>
  <c r="AD54"/>
  <c r="AC54"/>
  <c r="AB54"/>
  <c r="AA54"/>
  <c r="Z54"/>
  <c r="X54"/>
  <c r="V54"/>
  <c r="T54"/>
  <c r="T56" s="1"/>
  <c r="S54"/>
  <c r="R54"/>
  <c r="Q54"/>
  <c r="Q56" s="1"/>
  <c r="P54"/>
  <c r="O54"/>
  <c r="O56" s="1"/>
  <c r="N54"/>
  <c r="M54"/>
  <c r="L54"/>
  <c r="K54"/>
  <c r="J54"/>
  <c r="I54"/>
  <c r="H54"/>
  <c r="G54"/>
  <c r="F54"/>
  <c r="E54"/>
  <c r="BW53"/>
  <c r="AQ53"/>
  <c r="D53" s="1"/>
  <c r="BW52"/>
  <c r="AQ52"/>
  <c r="D52"/>
  <c r="BW51"/>
  <c r="AQ51"/>
  <c r="D51" s="1"/>
  <c r="BW50"/>
  <c r="AQ50"/>
  <c r="D50"/>
  <c r="BW49"/>
  <c r="AQ49"/>
  <c r="D49" s="1"/>
  <c r="BW48"/>
  <c r="AQ48"/>
  <c r="D48"/>
  <c r="BW47"/>
  <c r="AQ47"/>
  <c r="D47" s="1"/>
  <c r="BW46"/>
  <c r="AQ46"/>
  <c r="D46"/>
  <c r="BW45"/>
  <c r="AQ45"/>
  <c r="D45" s="1"/>
  <c r="BW44"/>
  <c r="AQ44"/>
  <c r="D44"/>
  <c r="BW43"/>
  <c r="AQ43"/>
  <c r="D43" s="1"/>
  <c r="BW42"/>
  <c r="AQ42"/>
  <c r="D42"/>
  <c r="BW41"/>
  <c r="AQ41"/>
  <c r="D41" s="1"/>
  <c r="BW40"/>
  <c r="AQ40"/>
  <c r="D40"/>
  <c r="BW39"/>
  <c r="AQ39"/>
  <c r="D39" s="1"/>
  <c r="BW38"/>
  <c r="AQ38"/>
  <c r="D38"/>
  <c r="BW37"/>
  <c r="AQ37"/>
  <c r="D37" s="1"/>
  <c r="BW36"/>
  <c r="AQ36"/>
  <c r="D36"/>
  <c r="BW35"/>
  <c r="AQ35"/>
  <c r="D35" s="1"/>
  <c r="BW34"/>
  <c r="AQ34"/>
  <c r="D34"/>
  <c r="BW33"/>
  <c r="AQ33"/>
  <c r="D33" s="1"/>
  <c r="BW32"/>
  <c r="AQ32"/>
  <c r="D32"/>
  <c r="BW31"/>
  <c r="AQ31"/>
  <c r="D31" s="1"/>
  <c r="BW30"/>
  <c r="AQ30"/>
  <c r="D30"/>
  <c r="BW29"/>
  <c r="AQ29"/>
  <c r="D29" s="1"/>
  <c r="BW28"/>
  <c r="AQ28"/>
  <c r="D28"/>
  <c r="BW27"/>
  <c r="AQ27"/>
  <c r="D27" s="1"/>
  <c r="BW26"/>
  <c r="AQ26"/>
  <c r="D26"/>
  <c r="BW25"/>
  <c r="AQ25"/>
  <c r="D25" s="1"/>
  <c r="BW24"/>
  <c r="AQ24"/>
  <c r="D24"/>
  <c r="BW23"/>
  <c r="AQ23"/>
  <c r="D23" s="1"/>
  <c r="BW22"/>
  <c r="AQ22"/>
  <c r="D22"/>
  <c r="BW21"/>
  <c r="AQ21"/>
  <c r="D21" s="1"/>
  <c r="BW20"/>
  <c r="AQ20"/>
  <c r="D20"/>
  <c r="BW19"/>
  <c r="AQ19"/>
  <c r="D19" s="1"/>
  <c r="BW18"/>
  <c r="AQ18"/>
  <c r="D18"/>
  <c r="BW17"/>
  <c r="AQ17"/>
  <c r="D17" s="1"/>
  <c r="BW16"/>
  <c r="AQ16"/>
  <c r="D16"/>
  <c r="BW15"/>
  <c r="AQ15"/>
  <c r="D15" s="1"/>
  <c r="BW14"/>
  <c r="AQ14"/>
  <c r="D14"/>
  <c r="BW13"/>
  <c r="AQ13"/>
  <c r="D13" s="1"/>
  <c r="BW12"/>
  <c r="AQ12"/>
  <c r="D12"/>
  <c r="BW11"/>
  <c r="AQ11"/>
  <c r="D11" s="1"/>
  <c r="BW10"/>
  <c r="AQ10"/>
  <c r="D10"/>
  <c r="BW9"/>
  <c r="BW54" s="1"/>
  <c r="AQ9"/>
  <c r="AQ54" s="1"/>
  <c r="BU56"/>
  <c r="BT56"/>
  <c r="BS56"/>
  <c r="BO56"/>
  <c r="BM56"/>
  <c r="BL56"/>
  <c r="BK56"/>
  <c r="BD56"/>
  <c r="BC56"/>
  <c r="BA56"/>
  <c r="AZ56"/>
  <c r="AW56"/>
  <c r="AV56"/>
  <c r="AU56"/>
  <c r="AF56"/>
  <c r="AA56"/>
  <c r="Y54"/>
  <c r="X56"/>
  <c r="W54"/>
  <c r="K56"/>
  <c r="H56"/>
  <c r="CH7"/>
  <c r="CI52" s="1"/>
  <c r="AQ7"/>
  <c r="BZ8" i="48"/>
  <c r="CB8"/>
  <c r="CC8"/>
  <c r="CD8"/>
  <c r="CF8"/>
  <c r="CG8"/>
  <c r="CG55" s="1"/>
  <c r="CH8"/>
  <c r="CJ8"/>
  <c r="BX8"/>
  <c r="BN8"/>
  <c r="BO8"/>
  <c r="BP8"/>
  <c r="BQ8"/>
  <c r="BR8"/>
  <c r="BS8"/>
  <c r="BT8"/>
  <c r="BU8"/>
  <c r="BU56" s="1"/>
  <c r="BV8"/>
  <c r="AQ8"/>
  <c r="AR8"/>
  <c r="AT8"/>
  <c r="AU8"/>
  <c r="AV8"/>
  <c r="AV56" s="1"/>
  <c r="AW8"/>
  <c r="AX8"/>
  <c r="AZ8"/>
  <c r="BA8"/>
  <c r="BB8"/>
  <c r="BC8"/>
  <c r="BD8"/>
  <c r="BD56" s="1"/>
  <c r="BE8"/>
  <c r="BK8"/>
  <c r="BL8"/>
  <c r="BL56" s="1"/>
  <c r="BM8"/>
  <c r="AA8"/>
  <c r="AB8"/>
  <c r="AC8"/>
  <c r="AE8"/>
  <c r="AF8"/>
  <c r="AG8"/>
  <c r="AH8"/>
  <c r="AH56" s="1"/>
  <c r="AI8"/>
  <c r="AK8"/>
  <c r="AM8"/>
  <c r="AO8"/>
  <c r="AP8"/>
  <c r="AP56" s="1"/>
  <c r="F8"/>
  <c r="G8"/>
  <c r="H8"/>
  <c r="J8"/>
  <c r="K8"/>
  <c r="L8"/>
  <c r="N8"/>
  <c r="O8"/>
  <c r="P8"/>
  <c r="Q8"/>
  <c r="R8"/>
  <c r="S8"/>
  <c r="T8"/>
  <c r="U8"/>
  <c r="W8"/>
  <c r="X8"/>
  <c r="Y8"/>
  <c r="E8"/>
  <c r="E8" i="47"/>
  <c r="AY55" i="48"/>
  <c r="CG54"/>
  <c r="CF54"/>
  <c r="CE54"/>
  <c r="CC54"/>
  <c r="CA54"/>
  <c r="BY54"/>
  <c r="BU54"/>
  <c r="BT54"/>
  <c r="BS54"/>
  <c r="BS56" s="1"/>
  <c r="BR54"/>
  <c r="BQ54"/>
  <c r="BP54"/>
  <c r="BP56" s="1"/>
  <c r="BO54"/>
  <c r="BO56" s="1"/>
  <c r="BN54"/>
  <c r="BM54"/>
  <c r="BL54"/>
  <c r="BK54"/>
  <c r="BK56" s="1"/>
  <c r="BJ54"/>
  <c r="BI54"/>
  <c r="BH54"/>
  <c r="BG54"/>
  <c r="BF54"/>
  <c r="BE54"/>
  <c r="BD54"/>
  <c r="BC54"/>
  <c r="BC56" s="1"/>
  <c r="BB54"/>
  <c r="BA55" s="1"/>
  <c r="BA54"/>
  <c r="AZ54"/>
  <c r="AY54"/>
  <c r="AX54"/>
  <c r="AW54"/>
  <c r="AV54"/>
  <c r="AU54"/>
  <c r="AU56" s="1"/>
  <c r="AT54"/>
  <c r="AS54"/>
  <c r="AP54"/>
  <c r="AO54"/>
  <c r="AN54"/>
  <c r="AM54"/>
  <c r="AL54"/>
  <c r="AK54"/>
  <c r="AJ54"/>
  <c r="AI54"/>
  <c r="AH54"/>
  <c r="AG54"/>
  <c r="AF54"/>
  <c r="AE54"/>
  <c r="AF56" s="1"/>
  <c r="AD54"/>
  <c r="AC54"/>
  <c r="AB54"/>
  <c r="AA54"/>
  <c r="Z54"/>
  <c r="X54"/>
  <c r="W54"/>
  <c r="X56" s="1"/>
  <c r="V54"/>
  <c r="T54"/>
  <c r="T56" s="1"/>
  <c r="S54"/>
  <c r="R54"/>
  <c r="Q54"/>
  <c r="P54"/>
  <c r="O54"/>
  <c r="O56" s="1"/>
  <c r="N54"/>
  <c r="M54"/>
  <c r="L54"/>
  <c r="K54"/>
  <c r="J54"/>
  <c r="I54"/>
  <c r="H54"/>
  <c r="G54"/>
  <c r="H56" s="1"/>
  <c r="F54"/>
  <c r="E54"/>
  <c r="BW53"/>
  <c r="AQ53"/>
  <c r="D53"/>
  <c r="BW52"/>
  <c r="AQ52"/>
  <c r="D52"/>
  <c r="BW51"/>
  <c r="AQ51"/>
  <c r="D51" s="1"/>
  <c r="BW50"/>
  <c r="AQ50"/>
  <c r="D50" s="1"/>
  <c r="BW49"/>
  <c r="AQ49"/>
  <c r="D49"/>
  <c r="BW48"/>
  <c r="AQ48"/>
  <c r="D48"/>
  <c r="BW47"/>
  <c r="AQ47"/>
  <c r="D47" s="1"/>
  <c r="BW46"/>
  <c r="AQ46"/>
  <c r="D46" s="1"/>
  <c r="BW45"/>
  <c r="AQ45"/>
  <c r="D45"/>
  <c r="BW44"/>
  <c r="AQ44"/>
  <c r="D44"/>
  <c r="BW43"/>
  <c r="AQ43"/>
  <c r="D43" s="1"/>
  <c r="BW42"/>
  <c r="AQ42"/>
  <c r="D42" s="1"/>
  <c r="BW41"/>
  <c r="AQ41"/>
  <c r="D41"/>
  <c r="BW40"/>
  <c r="AQ40"/>
  <c r="D40"/>
  <c r="BW39"/>
  <c r="AQ39"/>
  <c r="D39" s="1"/>
  <c r="BW38"/>
  <c r="AQ38"/>
  <c r="D38" s="1"/>
  <c r="BW37"/>
  <c r="AQ37"/>
  <c r="D37"/>
  <c r="BW36"/>
  <c r="AQ36"/>
  <c r="D36"/>
  <c r="BW35"/>
  <c r="AQ35"/>
  <c r="D35" s="1"/>
  <c r="BW34"/>
  <c r="AQ34"/>
  <c r="D34" s="1"/>
  <c r="BW33"/>
  <c r="AQ33"/>
  <c r="D33"/>
  <c r="BW32"/>
  <c r="AQ32"/>
  <c r="D32"/>
  <c r="BW31"/>
  <c r="AQ31"/>
  <c r="D31" s="1"/>
  <c r="BW30"/>
  <c r="AQ30"/>
  <c r="D30" s="1"/>
  <c r="BW29"/>
  <c r="AQ29"/>
  <c r="D29"/>
  <c r="BW28"/>
  <c r="AQ28"/>
  <c r="D28"/>
  <c r="BW27"/>
  <c r="AQ27"/>
  <c r="D27" s="1"/>
  <c r="BW26"/>
  <c r="AQ26"/>
  <c r="D26" s="1"/>
  <c r="BW25"/>
  <c r="AQ25"/>
  <c r="D25"/>
  <c r="BW24"/>
  <c r="AQ24"/>
  <c r="D24"/>
  <c r="BW23"/>
  <c r="AQ23"/>
  <c r="D23" s="1"/>
  <c r="BW22"/>
  <c r="AQ22"/>
  <c r="D22" s="1"/>
  <c r="BW21"/>
  <c r="AQ21"/>
  <c r="D21"/>
  <c r="BW20"/>
  <c r="AQ20"/>
  <c r="D20"/>
  <c r="BW19"/>
  <c r="AQ19"/>
  <c r="D19" s="1"/>
  <c r="BW18"/>
  <c r="AQ18"/>
  <c r="D18" s="1"/>
  <c r="BW17"/>
  <c r="AQ17"/>
  <c r="D17"/>
  <c r="BW16"/>
  <c r="AQ16"/>
  <c r="D16"/>
  <c r="BW15"/>
  <c r="AQ15"/>
  <c r="D15" s="1"/>
  <c r="BW14"/>
  <c r="AQ14"/>
  <c r="D14" s="1"/>
  <c r="BW13"/>
  <c r="AQ13"/>
  <c r="D13"/>
  <c r="BW12"/>
  <c r="AQ12"/>
  <c r="D12"/>
  <c r="BW11"/>
  <c r="AQ11"/>
  <c r="BW10"/>
  <c r="AQ10"/>
  <c r="D10" s="1"/>
  <c r="BW9"/>
  <c r="AQ9"/>
  <c r="D9"/>
  <c r="BT56"/>
  <c r="BM56"/>
  <c r="BE56"/>
  <c r="BA56"/>
  <c r="AZ56"/>
  <c r="AW56"/>
  <c r="AA56"/>
  <c r="Y54"/>
  <c r="U54"/>
  <c r="K56"/>
  <c r="CH7"/>
  <c r="AQ7"/>
  <c r="D8" i="28"/>
  <c r="CI25" i="52" l="1"/>
  <c r="CI33"/>
  <c r="CI9"/>
  <c r="CI17"/>
  <c r="BS57" i="54"/>
  <c r="BP57"/>
  <c r="BA57"/>
  <c r="Q56"/>
  <c r="X56"/>
  <c r="CH54"/>
  <c r="CI17"/>
  <c r="CI33"/>
  <c r="CI37"/>
  <c r="CI45"/>
  <c r="CI53"/>
  <c r="CJ7"/>
  <c r="D9"/>
  <c r="D54" s="1"/>
  <c r="CI10"/>
  <c r="CI14"/>
  <c r="CI18"/>
  <c r="CI22"/>
  <c r="CI26"/>
  <c r="CI30"/>
  <c r="CI34"/>
  <c r="CI38"/>
  <c r="CI42"/>
  <c r="CI46"/>
  <c r="CI50"/>
  <c r="H56"/>
  <c r="CI9"/>
  <c r="CI13"/>
  <c r="CI25"/>
  <c r="CI29"/>
  <c r="CI41"/>
  <c r="CI49"/>
  <c r="BP55"/>
  <c r="CB54" s="1"/>
  <c r="CC56" s="1"/>
  <c r="E56"/>
  <c r="CI11"/>
  <c r="CI15"/>
  <c r="CI19"/>
  <c r="CI23"/>
  <c r="CI27"/>
  <c r="CI31"/>
  <c r="CI35"/>
  <c r="CI39"/>
  <c r="CI43"/>
  <c r="CI47"/>
  <c r="CI51"/>
  <c r="CI21"/>
  <c r="CI12"/>
  <c r="CI16"/>
  <c r="CI20"/>
  <c r="CI24"/>
  <c r="CI28"/>
  <c r="CI32"/>
  <c r="CI36"/>
  <c r="CI40"/>
  <c r="CI44"/>
  <c r="CI48"/>
  <c r="CC55"/>
  <c r="CG56" i="53"/>
  <c r="BP56"/>
  <c r="BP57" s="1"/>
  <c r="BQ56"/>
  <c r="Q56"/>
  <c r="CJ54"/>
  <c r="CH54"/>
  <c r="BS57"/>
  <c r="CC56"/>
  <c r="CI21"/>
  <c r="CI25"/>
  <c r="CI41"/>
  <c r="E56"/>
  <c r="CJ7"/>
  <c r="CI10"/>
  <c r="CI14"/>
  <c r="CI18"/>
  <c r="CI22"/>
  <c r="CI26"/>
  <c r="CI30"/>
  <c r="CI34"/>
  <c r="CI38"/>
  <c r="CI42"/>
  <c r="CI46"/>
  <c r="CI50"/>
  <c r="H56"/>
  <c r="CI13"/>
  <c r="CI17"/>
  <c r="CI29"/>
  <c r="CI37"/>
  <c r="CI45"/>
  <c r="CI53"/>
  <c r="BP55"/>
  <c r="CB54" s="1"/>
  <c r="CI11"/>
  <c r="CI15"/>
  <c r="CI19"/>
  <c r="CI23"/>
  <c r="CI27"/>
  <c r="CI31"/>
  <c r="CI35"/>
  <c r="CI39"/>
  <c r="CI43"/>
  <c r="CI47"/>
  <c r="CI51"/>
  <c r="CI9"/>
  <c r="CI33"/>
  <c r="CI49"/>
  <c r="CI12"/>
  <c r="CI16"/>
  <c r="CI20"/>
  <c r="CI24"/>
  <c r="CI28"/>
  <c r="CI32"/>
  <c r="CI36"/>
  <c r="CI40"/>
  <c r="CI44"/>
  <c r="CI48"/>
  <c r="CC55"/>
  <c r="CG56" i="52"/>
  <c r="BP56"/>
  <c r="E56"/>
  <c r="BS57"/>
  <c r="CH54"/>
  <c r="CJ54"/>
  <c r="BQ56"/>
  <c r="BP57" s="1"/>
  <c r="CI52"/>
  <c r="CI48"/>
  <c r="CI44"/>
  <c r="CI40"/>
  <c r="CI36"/>
  <c r="CI32"/>
  <c r="CI28"/>
  <c r="CI24"/>
  <c r="CI20"/>
  <c r="CI16"/>
  <c r="CI12"/>
  <c r="CI51"/>
  <c r="CI47"/>
  <c r="CI43"/>
  <c r="CI39"/>
  <c r="CI35"/>
  <c r="CI31"/>
  <c r="CI27"/>
  <c r="CI23"/>
  <c r="CI19"/>
  <c r="CI15"/>
  <c r="CI11"/>
  <c r="CI50"/>
  <c r="CI46"/>
  <c r="CI42"/>
  <c r="CI38"/>
  <c r="CI34"/>
  <c r="CI30"/>
  <c r="CI26"/>
  <c r="CI22"/>
  <c r="CI18"/>
  <c r="CI14"/>
  <c r="CI10"/>
  <c r="CJ7"/>
  <c r="CI53"/>
  <c r="CI49"/>
  <c r="CI45"/>
  <c r="X56"/>
  <c r="CC56"/>
  <c r="CC55"/>
  <c r="CI21"/>
  <c r="CI37"/>
  <c r="Q56"/>
  <c r="BW54"/>
  <c r="BP55"/>
  <c r="CB54" s="1"/>
  <c r="D9"/>
  <c r="D54" s="1"/>
  <c r="H56"/>
  <c r="BP56" i="51"/>
  <c r="AT56"/>
  <c r="O56"/>
  <c r="AH56"/>
  <c r="AP56"/>
  <c r="CC56"/>
  <c r="E56"/>
  <c r="D11"/>
  <c r="D54" s="1"/>
  <c r="AQ54"/>
  <c r="BS57"/>
  <c r="CI52"/>
  <c r="CI48"/>
  <c r="CI44"/>
  <c r="CI40"/>
  <c r="CI36"/>
  <c r="CI32"/>
  <c r="CI28"/>
  <c r="CI24"/>
  <c r="CI20"/>
  <c r="CI16"/>
  <c r="CI12"/>
  <c r="CI46"/>
  <c r="CI42"/>
  <c r="CI34"/>
  <c r="CI18"/>
  <c r="CI51"/>
  <c r="CI47"/>
  <c r="CI43"/>
  <c r="CI39"/>
  <c r="CI35"/>
  <c r="CI31"/>
  <c r="CI27"/>
  <c r="CI23"/>
  <c r="CI19"/>
  <c r="CI15"/>
  <c r="CI11"/>
  <c r="CI50"/>
  <c r="CI38"/>
  <c r="CI30"/>
  <c r="CI26"/>
  <c r="CI22"/>
  <c r="CI14"/>
  <c r="CI10"/>
  <c r="CJ7"/>
  <c r="CC55"/>
  <c r="CI9"/>
  <c r="CI13"/>
  <c r="CI17"/>
  <c r="CI21"/>
  <c r="CI25"/>
  <c r="CI29"/>
  <c r="CI33"/>
  <c r="CI37"/>
  <c r="CI41"/>
  <c r="CI45"/>
  <c r="CI49"/>
  <c r="CI53"/>
  <c r="Q56"/>
  <c r="CH54"/>
  <c r="AR54"/>
  <c r="BV54" s="1"/>
  <c r="BQ56"/>
  <c r="BP57" s="1"/>
  <c r="CG56"/>
  <c r="BS55"/>
  <c r="CD54" s="1"/>
  <c r="CG56" i="50"/>
  <c r="AT56"/>
  <c r="AX56"/>
  <c r="BB56"/>
  <c r="BA57" s="1"/>
  <c r="BN56"/>
  <c r="BR56"/>
  <c r="BP57" s="1"/>
  <c r="AW57"/>
  <c r="CH54"/>
  <c r="AR54"/>
  <c r="BV54" s="1"/>
  <c r="BS57"/>
  <c r="X56"/>
  <c r="CC56"/>
  <c r="CI21"/>
  <c r="CI37"/>
  <c r="BP55"/>
  <c r="CB54" s="1"/>
  <c r="E56"/>
  <c r="CJ7"/>
  <c r="D9"/>
  <c r="D54" s="1"/>
  <c r="CI10"/>
  <c r="CI14"/>
  <c r="CI18"/>
  <c r="CI22"/>
  <c r="CI26"/>
  <c r="CI30"/>
  <c r="CI34"/>
  <c r="CI38"/>
  <c r="CI42"/>
  <c r="CI46"/>
  <c r="CI50"/>
  <c r="H56"/>
  <c r="CI13"/>
  <c r="CI29"/>
  <c r="CI45"/>
  <c r="CI11"/>
  <c r="CI15"/>
  <c r="CI19"/>
  <c r="CI23"/>
  <c r="CI27"/>
  <c r="CI31"/>
  <c r="CI35"/>
  <c r="CI39"/>
  <c r="CI43"/>
  <c r="CI47"/>
  <c r="CI51"/>
  <c r="CI9"/>
  <c r="CI17"/>
  <c r="CI25"/>
  <c r="CI33"/>
  <c r="CI41"/>
  <c r="CI49"/>
  <c r="CI53"/>
  <c r="CI12"/>
  <c r="CI16"/>
  <c r="CI20"/>
  <c r="CI24"/>
  <c r="CI28"/>
  <c r="CI32"/>
  <c r="CI36"/>
  <c r="CI40"/>
  <c r="CI44"/>
  <c r="CI48"/>
  <c r="CC55"/>
  <c r="CG56" i="49"/>
  <c r="BP56"/>
  <c r="AW57"/>
  <c r="AT56"/>
  <c r="AX56"/>
  <c r="BB56"/>
  <c r="BA57" s="1"/>
  <c r="CH54"/>
  <c r="BS57"/>
  <c r="BP57"/>
  <c r="CI13"/>
  <c r="CI29"/>
  <c r="CI33"/>
  <c r="CI41"/>
  <c r="CI45"/>
  <c r="CI53"/>
  <c r="BP55"/>
  <c r="CB54" s="1"/>
  <c r="CC56" s="1"/>
  <c r="CJ7"/>
  <c r="D9"/>
  <c r="D54" s="1"/>
  <c r="CI10"/>
  <c r="CI14"/>
  <c r="CI18"/>
  <c r="CI22"/>
  <c r="CI26"/>
  <c r="CI30"/>
  <c r="CI34"/>
  <c r="CI38"/>
  <c r="CI42"/>
  <c r="CI46"/>
  <c r="CI50"/>
  <c r="CI9"/>
  <c r="CI17"/>
  <c r="CI25"/>
  <c r="E56"/>
  <c r="CI11"/>
  <c r="CI15"/>
  <c r="CI19"/>
  <c r="CI23"/>
  <c r="CI27"/>
  <c r="CI31"/>
  <c r="CI35"/>
  <c r="CI39"/>
  <c r="CI43"/>
  <c r="CI47"/>
  <c r="CI51"/>
  <c r="CI21"/>
  <c r="CI37"/>
  <c r="CI49"/>
  <c r="CI12"/>
  <c r="CI16"/>
  <c r="CI20"/>
  <c r="CI24"/>
  <c r="CI28"/>
  <c r="CI32"/>
  <c r="CI36"/>
  <c r="CI40"/>
  <c r="CI44"/>
  <c r="CI48"/>
  <c r="BR56" i="48"/>
  <c r="AT56"/>
  <c r="AX56"/>
  <c r="AW57" s="1"/>
  <c r="BN56"/>
  <c r="E56"/>
  <c r="BW54"/>
  <c r="CC56"/>
  <c r="D11"/>
  <c r="AQ54"/>
  <c r="BS57"/>
  <c r="CI52"/>
  <c r="CI48"/>
  <c r="CI44"/>
  <c r="CI40"/>
  <c r="CI36"/>
  <c r="CI32"/>
  <c r="CI28"/>
  <c r="CI24"/>
  <c r="CI20"/>
  <c r="CI16"/>
  <c r="CI12"/>
  <c r="CI42"/>
  <c r="CI38"/>
  <c r="CI30"/>
  <c r="CI26"/>
  <c r="CI18"/>
  <c r="CI14"/>
  <c r="CI51"/>
  <c r="CI47"/>
  <c r="CI43"/>
  <c r="CI39"/>
  <c r="CI35"/>
  <c r="CI31"/>
  <c r="CI27"/>
  <c r="CI23"/>
  <c r="CI19"/>
  <c r="CI15"/>
  <c r="CI11"/>
  <c r="CI50"/>
  <c r="CI46"/>
  <c r="CI34"/>
  <c r="CI22"/>
  <c r="CI10"/>
  <c r="CJ7"/>
  <c r="CC55"/>
  <c r="CI9"/>
  <c r="CI13"/>
  <c r="CI17"/>
  <c r="CI21"/>
  <c r="CI25"/>
  <c r="CI29"/>
  <c r="CI33"/>
  <c r="CI37"/>
  <c r="CI41"/>
  <c r="CI45"/>
  <c r="CI49"/>
  <c r="CI53"/>
  <c r="BP55"/>
  <c r="CB54" s="1"/>
  <c r="BA57"/>
  <c r="D54"/>
  <c r="Q56"/>
  <c r="AS55"/>
  <c r="AW55"/>
  <c r="BE55"/>
  <c r="BI55"/>
  <c r="BQ56"/>
  <c r="BP57" s="1"/>
  <c r="CG56"/>
  <c r="BB56"/>
  <c r="BS55"/>
  <c r="CD54" s="1"/>
  <c r="CI54" i="52" l="1"/>
  <c r="CI54" i="54"/>
  <c r="CK51"/>
  <c r="CK47"/>
  <c r="CK43"/>
  <c r="CK39"/>
  <c r="CK35"/>
  <c r="CK31"/>
  <c r="CK27"/>
  <c r="CK23"/>
  <c r="CK19"/>
  <c r="CK15"/>
  <c r="CK11"/>
  <c r="CK50"/>
  <c r="CK46"/>
  <c r="CK42"/>
  <c r="CK38"/>
  <c r="CK34"/>
  <c r="CK30"/>
  <c r="CK26"/>
  <c r="CK22"/>
  <c r="CK18"/>
  <c r="CK14"/>
  <c r="CK10"/>
  <c r="CK52"/>
  <c r="CK48"/>
  <c r="CK40"/>
  <c r="CK28"/>
  <c r="CK24"/>
  <c r="CK12"/>
  <c r="CK53"/>
  <c r="CK49"/>
  <c r="CK45"/>
  <c r="CK41"/>
  <c r="CK37"/>
  <c r="CK33"/>
  <c r="CK29"/>
  <c r="CK25"/>
  <c r="CK21"/>
  <c r="CK17"/>
  <c r="CK13"/>
  <c r="CK9"/>
  <c r="CK44"/>
  <c r="CK36"/>
  <c r="CK32"/>
  <c r="CK20"/>
  <c r="CK16"/>
  <c r="AR54"/>
  <c r="CI54" i="53"/>
  <c r="CK51"/>
  <c r="CK47"/>
  <c r="CK43"/>
  <c r="CK39"/>
  <c r="CK35"/>
  <c r="CK31"/>
  <c r="CK27"/>
  <c r="CK23"/>
  <c r="CK19"/>
  <c r="CK15"/>
  <c r="CK11"/>
  <c r="CK52"/>
  <c r="CK36"/>
  <c r="CK32"/>
  <c r="CK28"/>
  <c r="CK50"/>
  <c r="CK46"/>
  <c r="CK42"/>
  <c r="CK38"/>
  <c r="CK34"/>
  <c r="CK30"/>
  <c r="CK26"/>
  <c r="CK22"/>
  <c r="CK18"/>
  <c r="CK14"/>
  <c r="CK10"/>
  <c r="CK16"/>
  <c r="CK12"/>
  <c r="CK53"/>
  <c r="CK49"/>
  <c r="CK45"/>
  <c r="CK41"/>
  <c r="CK37"/>
  <c r="CK33"/>
  <c r="CK29"/>
  <c r="CK25"/>
  <c r="CK21"/>
  <c r="CK17"/>
  <c r="CK13"/>
  <c r="CK9"/>
  <c r="CK48"/>
  <c r="CK44"/>
  <c r="CK40"/>
  <c r="CK24"/>
  <c r="CK20"/>
  <c r="AR54"/>
  <c r="BV54" s="1"/>
  <c r="CK51" i="52"/>
  <c r="CK47"/>
  <c r="CK43"/>
  <c r="CK39"/>
  <c r="CK35"/>
  <c r="CK31"/>
  <c r="CK27"/>
  <c r="CK23"/>
  <c r="CK19"/>
  <c r="CK15"/>
  <c r="CK11"/>
  <c r="CK50"/>
  <c r="CK46"/>
  <c r="CK42"/>
  <c r="CK38"/>
  <c r="CK34"/>
  <c r="CK30"/>
  <c r="CK26"/>
  <c r="CK22"/>
  <c r="CK18"/>
  <c r="CK14"/>
  <c r="CK10"/>
  <c r="CK53"/>
  <c r="CK49"/>
  <c r="CK45"/>
  <c r="CK41"/>
  <c r="CK37"/>
  <c r="CK33"/>
  <c r="CK29"/>
  <c r="CK25"/>
  <c r="CK21"/>
  <c r="CK17"/>
  <c r="CK13"/>
  <c r="CK9"/>
  <c r="CK52"/>
  <c r="CK48"/>
  <c r="CK32"/>
  <c r="CK16"/>
  <c r="CK36"/>
  <c r="CK20"/>
  <c r="CK40"/>
  <c r="CK24"/>
  <c r="CK44"/>
  <c r="CK28"/>
  <c r="CK12"/>
  <c r="AR54"/>
  <c r="BV54" s="1"/>
  <c r="CI54" i="51"/>
  <c r="CK51"/>
  <c r="CK47"/>
  <c r="CK43"/>
  <c r="CK39"/>
  <c r="CK35"/>
  <c r="CK31"/>
  <c r="CK27"/>
  <c r="CK23"/>
  <c r="CK19"/>
  <c r="CK15"/>
  <c r="CK11"/>
  <c r="CK45"/>
  <c r="CK41"/>
  <c r="CK37"/>
  <c r="CK33"/>
  <c r="CK21"/>
  <c r="CK17"/>
  <c r="CK50"/>
  <c r="CK46"/>
  <c r="CK42"/>
  <c r="CK38"/>
  <c r="CK34"/>
  <c r="CK30"/>
  <c r="CK26"/>
  <c r="CK22"/>
  <c r="CK18"/>
  <c r="CK14"/>
  <c r="CK10"/>
  <c r="CK53"/>
  <c r="CK49"/>
  <c r="CK29"/>
  <c r="CK25"/>
  <c r="CK13"/>
  <c r="CK9"/>
  <c r="CK52"/>
  <c r="CK48"/>
  <c r="CK44"/>
  <c r="CK40"/>
  <c r="CK36"/>
  <c r="CK32"/>
  <c r="CK28"/>
  <c r="CK24"/>
  <c r="CK20"/>
  <c r="CK16"/>
  <c r="CK12"/>
  <c r="CK51" i="50"/>
  <c r="CK47"/>
  <c r="CK43"/>
  <c r="CK39"/>
  <c r="CK35"/>
  <c r="CK31"/>
  <c r="CK27"/>
  <c r="CK23"/>
  <c r="CK19"/>
  <c r="CK15"/>
  <c r="CK11"/>
  <c r="CK50"/>
  <c r="CK46"/>
  <c r="CK42"/>
  <c r="CK38"/>
  <c r="CK34"/>
  <c r="CK30"/>
  <c r="CK26"/>
  <c r="CK22"/>
  <c r="CK18"/>
  <c r="CK14"/>
  <c r="CK10"/>
  <c r="CK52"/>
  <c r="CK48"/>
  <c r="CK44"/>
  <c r="CK32"/>
  <c r="CK28"/>
  <c r="CK16"/>
  <c r="CK12"/>
  <c r="CK53"/>
  <c r="CK49"/>
  <c r="CK45"/>
  <c r="CK41"/>
  <c r="CK37"/>
  <c r="CK33"/>
  <c r="CK29"/>
  <c r="CK25"/>
  <c r="CK21"/>
  <c r="CK17"/>
  <c r="CK13"/>
  <c r="CK9"/>
  <c r="CK40"/>
  <c r="CK36"/>
  <c r="CK24"/>
  <c r="CK20"/>
  <c r="CI54"/>
  <c r="AR54" i="49"/>
  <c r="BV54" s="1"/>
  <c r="CI54"/>
  <c r="CC55"/>
  <c r="CK51"/>
  <c r="CK47"/>
  <c r="CK43"/>
  <c r="CK39"/>
  <c r="CK35"/>
  <c r="CK31"/>
  <c r="CK27"/>
  <c r="CK23"/>
  <c r="CK19"/>
  <c r="CK15"/>
  <c r="CK11"/>
  <c r="CK36"/>
  <c r="CK20"/>
  <c r="CK50"/>
  <c r="CK46"/>
  <c r="CK42"/>
  <c r="CK38"/>
  <c r="CK34"/>
  <c r="CK30"/>
  <c r="CK26"/>
  <c r="CK22"/>
  <c r="CK18"/>
  <c r="CK14"/>
  <c r="CK10"/>
  <c r="CK52"/>
  <c r="CK48"/>
  <c r="CK44"/>
  <c r="CK24"/>
  <c r="CK53"/>
  <c r="CK49"/>
  <c r="CK45"/>
  <c r="CK41"/>
  <c r="CK37"/>
  <c r="CK33"/>
  <c r="CK29"/>
  <c r="CK25"/>
  <c r="CK21"/>
  <c r="CK17"/>
  <c r="CK13"/>
  <c r="CK9"/>
  <c r="CK40"/>
  <c r="CK32"/>
  <c r="CK28"/>
  <c r="CK16"/>
  <c r="CK12"/>
  <c r="CH54" i="48"/>
  <c r="AR54"/>
  <c r="BV54" s="1"/>
  <c r="CJ54"/>
  <c r="CI54"/>
  <c r="CK51"/>
  <c r="CK47"/>
  <c r="CK43"/>
  <c r="CK39"/>
  <c r="CK35"/>
  <c r="CK31"/>
  <c r="CK27"/>
  <c r="CK23"/>
  <c r="CK19"/>
  <c r="CK15"/>
  <c r="CK11"/>
  <c r="CK41"/>
  <c r="CK37"/>
  <c r="CK29"/>
  <c r="CK25"/>
  <c r="CK21"/>
  <c r="CK17"/>
  <c r="CK13"/>
  <c r="CK9"/>
  <c r="CK50"/>
  <c r="CK46"/>
  <c r="CK42"/>
  <c r="CK38"/>
  <c r="CK34"/>
  <c r="CK30"/>
  <c r="CK26"/>
  <c r="CK22"/>
  <c r="CK18"/>
  <c r="CK14"/>
  <c r="CK10"/>
  <c r="CK53"/>
  <c r="CK49"/>
  <c r="CK45"/>
  <c r="CK33"/>
  <c r="CK52"/>
  <c r="CK48"/>
  <c r="CK44"/>
  <c r="CK40"/>
  <c r="CK36"/>
  <c r="CK32"/>
  <c r="CK28"/>
  <c r="CK24"/>
  <c r="CK20"/>
  <c r="CK16"/>
  <c r="CK12"/>
  <c r="CK54" i="54" l="1"/>
  <c r="CK54" i="53"/>
  <c r="CK54" i="52"/>
  <c r="CK54" i="51"/>
  <c r="CK54" i="50"/>
  <c r="CK54" i="49"/>
  <c r="CK54" i="48"/>
  <c r="CH8" i="47" l="1"/>
  <c r="CJ8"/>
  <c r="BZ8"/>
  <c r="CB8"/>
  <c r="CC8"/>
  <c r="CC55" s="1"/>
  <c r="CD8"/>
  <c r="CF8"/>
  <c r="CG8"/>
  <c r="CG55" s="1"/>
  <c r="BX8"/>
  <c r="BR8"/>
  <c r="BS8"/>
  <c r="BS56" s="1"/>
  <c r="BS57" s="1"/>
  <c r="BT8"/>
  <c r="BU8"/>
  <c r="BU56" s="1"/>
  <c r="BV8"/>
  <c r="AQ8"/>
  <c r="AR8"/>
  <c r="AT8"/>
  <c r="AU8"/>
  <c r="AU56" s="1"/>
  <c r="AV8"/>
  <c r="AW8"/>
  <c r="AX8"/>
  <c r="AZ8"/>
  <c r="BA8"/>
  <c r="BB8"/>
  <c r="BC8"/>
  <c r="BD8"/>
  <c r="BE8"/>
  <c r="BK8"/>
  <c r="BK56" s="1"/>
  <c r="BL8"/>
  <c r="BM8"/>
  <c r="BN8"/>
  <c r="BO8"/>
  <c r="BO56" s="1"/>
  <c r="BP8"/>
  <c r="BQ8"/>
  <c r="AA8"/>
  <c r="AB8"/>
  <c r="AC8"/>
  <c r="AE8"/>
  <c r="AF8"/>
  <c r="AG8"/>
  <c r="AH8"/>
  <c r="AH56" s="1"/>
  <c r="AI8"/>
  <c r="AK8"/>
  <c r="AM8"/>
  <c r="AO8"/>
  <c r="AP8"/>
  <c r="AP56" s="1"/>
  <c r="F8"/>
  <c r="G8"/>
  <c r="H8"/>
  <c r="J8"/>
  <c r="K8"/>
  <c r="K56" s="1"/>
  <c r="L8"/>
  <c r="N8"/>
  <c r="O8"/>
  <c r="P8"/>
  <c r="Q8"/>
  <c r="R8"/>
  <c r="S8"/>
  <c r="T8"/>
  <c r="U8"/>
  <c r="W8"/>
  <c r="X8"/>
  <c r="Y8"/>
  <c r="Y54" s="1"/>
  <c r="AY55"/>
  <c r="CG54"/>
  <c r="CF54"/>
  <c r="CE54"/>
  <c r="CC54"/>
  <c r="CC56" s="1"/>
  <c r="CA54"/>
  <c r="BY54"/>
  <c r="BU54"/>
  <c r="BT54"/>
  <c r="BS54"/>
  <c r="BS55" s="1"/>
  <c r="CD54" s="1"/>
  <c r="BR54"/>
  <c r="BP55" s="1"/>
  <c r="CB54" s="1"/>
  <c r="BQ54"/>
  <c r="BQ56" s="1"/>
  <c r="BP54"/>
  <c r="BP56" s="1"/>
  <c r="BO54"/>
  <c r="BN54"/>
  <c r="BN56" s="1"/>
  <c r="BM54"/>
  <c r="BL54"/>
  <c r="BK54"/>
  <c r="BJ54"/>
  <c r="BI54"/>
  <c r="BI55" s="1"/>
  <c r="BH54"/>
  <c r="BG54"/>
  <c r="BF54"/>
  <c r="BE54"/>
  <c r="BE55" s="1"/>
  <c r="BD54"/>
  <c r="BC54"/>
  <c r="BB54"/>
  <c r="BB56" s="1"/>
  <c r="BA54"/>
  <c r="BA55" s="1"/>
  <c r="AZ54"/>
  <c r="AY54"/>
  <c r="AX54"/>
  <c r="AX56" s="1"/>
  <c r="AW54"/>
  <c r="AW55" s="1"/>
  <c r="AV54"/>
  <c r="AU54"/>
  <c r="AT54"/>
  <c r="AT56" s="1"/>
  <c r="AS54"/>
  <c r="AS55" s="1"/>
  <c r="AP54"/>
  <c r="AO54"/>
  <c r="AN54"/>
  <c r="AM54"/>
  <c r="AL54"/>
  <c r="AK54"/>
  <c r="AJ54"/>
  <c r="AI54"/>
  <c r="AH54"/>
  <c r="AG54"/>
  <c r="AF54"/>
  <c r="AE54"/>
  <c r="AD54"/>
  <c r="AC54"/>
  <c r="AB54"/>
  <c r="AA54"/>
  <c r="Z54"/>
  <c r="X54"/>
  <c r="V54"/>
  <c r="T54"/>
  <c r="T56" s="1"/>
  <c r="S54"/>
  <c r="R54"/>
  <c r="Q54"/>
  <c r="Q56" s="1"/>
  <c r="P54"/>
  <c r="O54"/>
  <c r="O56" s="1"/>
  <c r="N54"/>
  <c r="M54"/>
  <c r="L54"/>
  <c r="K54"/>
  <c r="J54"/>
  <c r="I54"/>
  <c r="H54"/>
  <c r="G54"/>
  <c r="F54"/>
  <c r="E54"/>
  <c r="BW53"/>
  <c r="AQ53"/>
  <c r="D53"/>
  <c r="BW52"/>
  <c r="AQ52"/>
  <c r="D52"/>
  <c r="BW51"/>
  <c r="AQ51"/>
  <c r="D51" s="1"/>
  <c r="BW50"/>
  <c r="AQ50"/>
  <c r="D50" s="1"/>
  <c r="BW49"/>
  <c r="AQ49"/>
  <c r="D49"/>
  <c r="BW48"/>
  <c r="AQ48"/>
  <c r="D48"/>
  <c r="BW47"/>
  <c r="AQ47"/>
  <c r="D47" s="1"/>
  <c r="BW46"/>
  <c r="AQ46"/>
  <c r="D46"/>
  <c r="BW45"/>
  <c r="AQ45"/>
  <c r="D45" s="1"/>
  <c r="BW44"/>
  <c r="AQ44"/>
  <c r="D44"/>
  <c r="BW43"/>
  <c r="AQ43"/>
  <c r="D43" s="1"/>
  <c r="BW42"/>
  <c r="AQ42"/>
  <c r="D42"/>
  <c r="BW41"/>
  <c r="AQ41"/>
  <c r="D41" s="1"/>
  <c r="BW40"/>
  <c r="AQ40"/>
  <c r="D40"/>
  <c r="BW39"/>
  <c r="AQ39"/>
  <c r="D39" s="1"/>
  <c r="BW38"/>
  <c r="AQ38"/>
  <c r="D38"/>
  <c r="BW37"/>
  <c r="AQ37"/>
  <c r="D37" s="1"/>
  <c r="BW36"/>
  <c r="AQ36"/>
  <c r="D36"/>
  <c r="BW35"/>
  <c r="AQ35"/>
  <c r="D35" s="1"/>
  <c r="BW34"/>
  <c r="AQ34"/>
  <c r="D34" s="1"/>
  <c r="BW33"/>
  <c r="AQ33"/>
  <c r="D33"/>
  <c r="BW32"/>
  <c r="AQ32"/>
  <c r="D32"/>
  <c r="BW31"/>
  <c r="AQ31"/>
  <c r="D31" s="1"/>
  <c r="BW30"/>
  <c r="AQ30"/>
  <c r="D30"/>
  <c r="BW29"/>
  <c r="AQ29"/>
  <c r="D29"/>
  <c r="BW28"/>
  <c r="AQ28"/>
  <c r="D28"/>
  <c r="BW27"/>
  <c r="AQ27"/>
  <c r="D27" s="1"/>
  <c r="BW26"/>
  <c r="AQ26"/>
  <c r="D26"/>
  <c r="BW25"/>
  <c r="AQ25"/>
  <c r="D25"/>
  <c r="BW24"/>
  <c r="AQ24"/>
  <c r="D24"/>
  <c r="BW23"/>
  <c r="AQ23"/>
  <c r="D23" s="1"/>
  <c r="BW22"/>
  <c r="AQ22"/>
  <c r="D22"/>
  <c r="BW21"/>
  <c r="AQ21"/>
  <c r="D21"/>
  <c r="BW20"/>
  <c r="AQ20"/>
  <c r="D20"/>
  <c r="BW19"/>
  <c r="AQ19"/>
  <c r="D19" s="1"/>
  <c r="BW18"/>
  <c r="AQ18"/>
  <c r="D18"/>
  <c r="BW17"/>
  <c r="AQ17"/>
  <c r="D17"/>
  <c r="BW16"/>
  <c r="AQ16"/>
  <c r="D16"/>
  <c r="BW15"/>
  <c r="AQ15"/>
  <c r="D15" s="1"/>
  <c r="BW14"/>
  <c r="AQ14"/>
  <c r="D14"/>
  <c r="BW13"/>
  <c r="AQ13"/>
  <c r="D13"/>
  <c r="BW12"/>
  <c r="AQ12"/>
  <c r="D12"/>
  <c r="BW11"/>
  <c r="AQ11"/>
  <c r="D11" s="1"/>
  <c r="BW10"/>
  <c r="AQ10"/>
  <c r="D10"/>
  <c r="BW9"/>
  <c r="BW54" s="1"/>
  <c r="AQ9"/>
  <c r="AQ54" s="1"/>
  <c r="D9"/>
  <c r="BT56"/>
  <c r="BM56"/>
  <c r="BL56"/>
  <c r="BE56"/>
  <c r="BD56"/>
  <c r="BC56"/>
  <c r="BA56"/>
  <c r="BA57" s="1"/>
  <c r="AZ56"/>
  <c r="AW56"/>
  <c r="AW57" s="1"/>
  <c r="AV56"/>
  <c r="AF56"/>
  <c r="AA56"/>
  <c r="W54"/>
  <c r="U54"/>
  <c r="CH7"/>
  <c r="CI52" s="1"/>
  <c r="AQ7"/>
  <c r="CJ8" i="46"/>
  <c r="CH8"/>
  <c r="BZ8"/>
  <c r="CB8"/>
  <c r="CC8"/>
  <c r="CD8"/>
  <c r="CF8"/>
  <c r="CG8"/>
  <c r="BX8"/>
  <c r="BK8"/>
  <c r="BL8"/>
  <c r="BM8"/>
  <c r="BM56" s="1"/>
  <c r="BN8"/>
  <c r="BO8"/>
  <c r="BP8"/>
  <c r="BQ8"/>
  <c r="BR8"/>
  <c r="BS8"/>
  <c r="BT8"/>
  <c r="BU8"/>
  <c r="BU56" s="1"/>
  <c r="BV8"/>
  <c r="AQ8"/>
  <c r="AR8"/>
  <c r="AT8"/>
  <c r="AU8"/>
  <c r="AU56" s="1"/>
  <c r="AV8"/>
  <c r="AW8"/>
  <c r="AX8"/>
  <c r="AZ8"/>
  <c r="BA8"/>
  <c r="BB8"/>
  <c r="BC8"/>
  <c r="BC56" s="1"/>
  <c r="BD8"/>
  <c r="BE8"/>
  <c r="X8"/>
  <c r="Y8"/>
  <c r="AA8"/>
  <c r="AB8"/>
  <c r="AC8"/>
  <c r="AE8"/>
  <c r="AF8"/>
  <c r="AF56" s="1"/>
  <c r="AG8"/>
  <c r="AH8"/>
  <c r="AI8"/>
  <c r="AK8"/>
  <c r="AM8"/>
  <c r="AO8"/>
  <c r="AP8"/>
  <c r="F8"/>
  <c r="G8"/>
  <c r="H8"/>
  <c r="J8"/>
  <c r="K8"/>
  <c r="L8"/>
  <c r="N8"/>
  <c r="O8"/>
  <c r="P8"/>
  <c r="Q8"/>
  <c r="Q56" s="1"/>
  <c r="R8"/>
  <c r="S8"/>
  <c r="T8"/>
  <c r="U8"/>
  <c r="W8"/>
  <c r="E8"/>
  <c r="AY55"/>
  <c r="CG54"/>
  <c r="CF54"/>
  <c r="CE54"/>
  <c r="CC54"/>
  <c r="CA54"/>
  <c r="BY54"/>
  <c r="BU54"/>
  <c r="BT54"/>
  <c r="BS54"/>
  <c r="BS55" s="1"/>
  <c r="CD54" s="1"/>
  <c r="BR54"/>
  <c r="BQ54"/>
  <c r="BQ56" s="1"/>
  <c r="BP54"/>
  <c r="BO54"/>
  <c r="BN54"/>
  <c r="BM54"/>
  <c r="BL54"/>
  <c r="BK54"/>
  <c r="BJ54"/>
  <c r="BI54"/>
  <c r="BI55" s="1"/>
  <c r="BH54"/>
  <c r="BG54"/>
  <c r="BF54"/>
  <c r="BE55" s="1"/>
  <c r="BE54"/>
  <c r="BD54"/>
  <c r="BC54"/>
  <c r="BB54"/>
  <c r="BA54"/>
  <c r="BA55" s="1"/>
  <c r="AZ54"/>
  <c r="AY54"/>
  <c r="AX54"/>
  <c r="AW54"/>
  <c r="AW55" s="1"/>
  <c r="AV54"/>
  <c r="AU54"/>
  <c r="AT54"/>
  <c r="AS55" s="1"/>
  <c r="AS54"/>
  <c r="AP54"/>
  <c r="AO54"/>
  <c r="AN54"/>
  <c r="AM54"/>
  <c r="AL54"/>
  <c r="AK54"/>
  <c r="AJ54"/>
  <c r="AI54"/>
  <c r="AH54"/>
  <c r="AG54"/>
  <c r="AF54"/>
  <c r="AE54"/>
  <c r="AD54"/>
  <c r="AC54"/>
  <c r="AB54"/>
  <c r="AA54"/>
  <c r="Z54"/>
  <c r="X54"/>
  <c r="V54"/>
  <c r="T54"/>
  <c r="T56" s="1"/>
  <c r="S54"/>
  <c r="R54"/>
  <c r="Q54"/>
  <c r="P54"/>
  <c r="O54"/>
  <c r="O56" s="1"/>
  <c r="N54"/>
  <c r="M54"/>
  <c r="L54"/>
  <c r="K54"/>
  <c r="J54"/>
  <c r="I54"/>
  <c r="H54"/>
  <c r="G54"/>
  <c r="F54"/>
  <c r="E54"/>
  <c r="BW53"/>
  <c r="AQ53"/>
  <c r="D53" s="1"/>
  <c r="BW52"/>
  <c r="AQ52"/>
  <c r="D52"/>
  <c r="BW51"/>
  <c r="AQ51"/>
  <c r="D51" s="1"/>
  <c r="BW50"/>
  <c r="AQ50"/>
  <c r="D50"/>
  <c r="BW49"/>
  <c r="AQ49"/>
  <c r="D49" s="1"/>
  <c r="BW48"/>
  <c r="AQ48"/>
  <c r="D48"/>
  <c r="BW47"/>
  <c r="AQ47"/>
  <c r="D47" s="1"/>
  <c r="BW46"/>
  <c r="AQ46"/>
  <c r="D46"/>
  <c r="BW45"/>
  <c r="AQ45"/>
  <c r="D45" s="1"/>
  <c r="BW44"/>
  <c r="AQ44"/>
  <c r="D44"/>
  <c r="BW43"/>
  <c r="AQ43"/>
  <c r="D43" s="1"/>
  <c r="BW42"/>
  <c r="AQ42"/>
  <c r="D42"/>
  <c r="BW41"/>
  <c r="AQ41"/>
  <c r="D41" s="1"/>
  <c r="BW40"/>
  <c r="AQ40"/>
  <c r="D40"/>
  <c r="BW39"/>
  <c r="AQ39"/>
  <c r="D39" s="1"/>
  <c r="BW38"/>
  <c r="AQ38"/>
  <c r="D38"/>
  <c r="BW37"/>
  <c r="AQ37"/>
  <c r="D37" s="1"/>
  <c r="BW36"/>
  <c r="AQ36"/>
  <c r="D36"/>
  <c r="BW35"/>
  <c r="AQ35"/>
  <c r="D35" s="1"/>
  <c r="BW34"/>
  <c r="AQ34"/>
  <c r="D34"/>
  <c r="BW33"/>
  <c r="AQ33"/>
  <c r="D33" s="1"/>
  <c r="BW32"/>
  <c r="AQ32"/>
  <c r="D32"/>
  <c r="BW31"/>
  <c r="AQ31"/>
  <c r="D31" s="1"/>
  <c r="BW30"/>
  <c r="AQ30"/>
  <c r="D30"/>
  <c r="BW29"/>
  <c r="AQ29"/>
  <c r="D29" s="1"/>
  <c r="BW28"/>
  <c r="AQ28"/>
  <c r="D28"/>
  <c r="BW27"/>
  <c r="AQ27"/>
  <c r="D27" s="1"/>
  <c r="BW26"/>
  <c r="AQ26"/>
  <c r="D26"/>
  <c r="BW25"/>
  <c r="AQ25"/>
  <c r="D25" s="1"/>
  <c r="BW24"/>
  <c r="AQ24"/>
  <c r="D24"/>
  <c r="BW23"/>
  <c r="AQ23"/>
  <c r="D23" s="1"/>
  <c r="BW22"/>
  <c r="AQ22"/>
  <c r="D22"/>
  <c r="BW21"/>
  <c r="AQ21"/>
  <c r="D21" s="1"/>
  <c r="BW20"/>
  <c r="AQ20"/>
  <c r="D20"/>
  <c r="BW19"/>
  <c r="AQ19"/>
  <c r="D19" s="1"/>
  <c r="BW18"/>
  <c r="AQ18"/>
  <c r="D18"/>
  <c r="BW17"/>
  <c r="AQ17"/>
  <c r="D17" s="1"/>
  <c r="BW16"/>
  <c r="AQ16"/>
  <c r="D16"/>
  <c r="BW15"/>
  <c r="AQ15"/>
  <c r="D15" s="1"/>
  <c r="BW14"/>
  <c r="AQ14"/>
  <c r="D14"/>
  <c r="BW13"/>
  <c r="AQ13"/>
  <c r="D13" s="1"/>
  <c r="BW12"/>
  <c r="AQ12"/>
  <c r="D12"/>
  <c r="BW11"/>
  <c r="AQ11"/>
  <c r="D11" s="1"/>
  <c r="BW10"/>
  <c r="AQ10"/>
  <c r="D10"/>
  <c r="BW9"/>
  <c r="BW54" s="1"/>
  <c r="AQ9"/>
  <c r="CG55"/>
  <c r="BT56"/>
  <c r="BS56"/>
  <c r="BO56"/>
  <c r="BL56"/>
  <c r="BK56"/>
  <c r="BE56"/>
  <c r="BD56"/>
  <c r="BA56"/>
  <c r="AZ56"/>
  <c r="AW56"/>
  <c r="AV56"/>
  <c r="AP56"/>
  <c r="AH56"/>
  <c r="AA56"/>
  <c r="Y54"/>
  <c r="W54"/>
  <c r="U54"/>
  <c r="K56"/>
  <c r="H56"/>
  <c r="CH7"/>
  <c r="CI17" s="1"/>
  <c r="AQ7"/>
  <c r="BZ8" i="45"/>
  <c r="CB8"/>
  <c r="CC8"/>
  <c r="CD8"/>
  <c r="CF8"/>
  <c r="CG8"/>
  <c r="CH8"/>
  <c r="CJ8"/>
  <c r="BX8"/>
  <c r="BV8"/>
  <c r="BS8"/>
  <c r="BT8"/>
  <c r="BU8"/>
  <c r="BU56" s="1"/>
  <c r="AQ8"/>
  <c r="AR8"/>
  <c r="AT8"/>
  <c r="AU8"/>
  <c r="AV8"/>
  <c r="AW8"/>
  <c r="AX8"/>
  <c r="AZ8"/>
  <c r="BA8"/>
  <c r="BB8"/>
  <c r="BB56" s="1"/>
  <c r="BC8"/>
  <c r="BD8"/>
  <c r="BE8"/>
  <c r="BK8"/>
  <c r="BL8"/>
  <c r="BM8"/>
  <c r="BN8"/>
  <c r="BN56" s="1"/>
  <c r="BO8"/>
  <c r="BP8"/>
  <c r="BQ8"/>
  <c r="BR8"/>
  <c r="G8"/>
  <c r="H8"/>
  <c r="J8"/>
  <c r="K8"/>
  <c r="K56" s="1"/>
  <c r="L8"/>
  <c r="N8"/>
  <c r="O8"/>
  <c r="P8"/>
  <c r="Q8"/>
  <c r="R8"/>
  <c r="S8"/>
  <c r="T8"/>
  <c r="U8"/>
  <c r="W8"/>
  <c r="X8"/>
  <c r="Y8"/>
  <c r="AA8"/>
  <c r="AA56" s="1"/>
  <c r="AB8"/>
  <c r="AC8"/>
  <c r="AE8"/>
  <c r="AF8"/>
  <c r="AG8"/>
  <c r="AH8"/>
  <c r="AI8"/>
  <c r="AK8"/>
  <c r="AM8"/>
  <c r="AO8"/>
  <c r="AP8"/>
  <c r="AP56" s="1"/>
  <c r="F8"/>
  <c r="AY55"/>
  <c r="CG54"/>
  <c r="CF54"/>
  <c r="CE54"/>
  <c r="CC54"/>
  <c r="CA54"/>
  <c r="BY54"/>
  <c r="BU54"/>
  <c r="BT54"/>
  <c r="BS54"/>
  <c r="BS56" s="1"/>
  <c r="BR54"/>
  <c r="BR56" s="1"/>
  <c r="BQ54"/>
  <c r="BP54"/>
  <c r="BP56" s="1"/>
  <c r="BO54"/>
  <c r="BN54"/>
  <c r="BM54"/>
  <c r="BL54"/>
  <c r="BK54"/>
  <c r="BJ54"/>
  <c r="BI54"/>
  <c r="BH54"/>
  <c r="BG54"/>
  <c r="BF54"/>
  <c r="BE54"/>
  <c r="BD54"/>
  <c r="BC54"/>
  <c r="BB54"/>
  <c r="BA55" s="1"/>
  <c r="BA54"/>
  <c r="AZ54"/>
  <c r="AY54"/>
  <c r="AX54"/>
  <c r="AW54"/>
  <c r="AV54"/>
  <c r="AU54"/>
  <c r="AT54"/>
  <c r="AS54"/>
  <c r="AP54"/>
  <c r="AO54"/>
  <c r="AN54"/>
  <c r="AM54"/>
  <c r="AL54"/>
  <c r="AK54"/>
  <c r="AJ54"/>
  <c r="AI54"/>
  <c r="AH54"/>
  <c r="AG54"/>
  <c r="AF54"/>
  <c r="AE54"/>
  <c r="AF56" s="1"/>
  <c r="AD54"/>
  <c r="AC54"/>
  <c r="AB54"/>
  <c r="AA54"/>
  <c r="Z54"/>
  <c r="X54"/>
  <c r="W54"/>
  <c r="X56" s="1"/>
  <c r="V54"/>
  <c r="T54"/>
  <c r="T56" s="1"/>
  <c r="S54"/>
  <c r="R54"/>
  <c r="Q54"/>
  <c r="P54"/>
  <c r="O54"/>
  <c r="N54"/>
  <c r="M54"/>
  <c r="L54"/>
  <c r="K54"/>
  <c r="J54"/>
  <c r="I54"/>
  <c r="H54"/>
  <c r="G54"/>
  <c r="H56" s="1"/>
  <c r="F54"/>
  <c r="E54"/>
  <c r="BW53"/>
  <c r="AQ53"/>
  <c r="D53"/>
  <c r="BW52"/>
  <c r="AQ52"/>
  <c r="D52"/>
  <c r="BW51"/>
  <c r="AQ51"/>
  <c r="D51" s="1"/>
  <c r="BW50"/>
  <c r="AQ50"/>
  <c r="D50" s="1"/>
  <c r="BW49"/>
  <c r="AQ49"/>
  <c r="D49"/>
  <c r="BW48"/>
  <c r="AQ48"/>
  <c r="D48"/>
  <c r="BW47"/>
  <c r="AQ47"/>
  <c r="D47" s="1"/>
  <c r="BW46"/>
  <c r="AQ46"/>
  <c r="D46" s="1"/>
  <c r="BW45"/>
  <c r="AQ45"/>
  <c r="D45"/>
  <c r="BW44"/>
  <c r="AQ44"/>
  <c r="D44"/>
  <c r="BW43"/>
  <c r="AQ43"/>
  <c r="D43" s="1"/>
  <c r="BW42"/>
  <c r="AQ42"/>
  <c r="D42" s="1"/>
  <c r="BW41"/>
  <c r="AQ41"/>
  <c r="D41"/>
  <c r="BW40"/>
  <c r="AQ40"/>
  <c r="D40"/>
  <c r="BW39"/>
  <c r="AQ39"/>
  <c r="D39" s="1"/>
  <c r="BW38"/>
  <c r="AQ38"/>
  <c r="D38" s="1"/>
  <c r="BW37"/>
  <c r="AQ37"/>
  <c r="D37"/>
  <c r="BW36"/>
  <c r="AQ36"/>
  <c r="D36"/>
  <c r="BW35"/>
  <c r="AQ35"/>
  <c r="D35" s="1"/>
  <c r="BW34"/>
  <c r="AQ34"/>
  <c r="D34" s="1"/>
  <c r="BW33"/>
  <c r="AQ33"/>
  <c r="D33"/>
  <c r="BW32"/>
  <c r="AQ32"/>
  <c r="D32"/>
  <c r="BW31"/>
  <c r="AQ31"/>
  <c r="D31" s="1"/>
  <c r="BW30"/>
  <c r="AQ30"/>
  <c r="D30" s="1"/>
  <c r="BW29"/>
  <c r="AQ29"/>
  <c r="D29"/>
  <c r="BW28"/>
  <c r="AQ28"/>
  <c r="D28"/>
  <c r="BW27"/>
  <c r="AQ27"/>
  <c r="D27" s="1"/>
  <c r="BW26"/>
  <c r="AQ26"/>
  <c r="D26" s="1"/>
  <c r="BW25"/>
  <c r="AQ25"/>
  <c r="D25"/>
  <c r="BW24"/>
  <c r="AQ24"/>
  <c r="D24"/>
  <c r="BW23"/>
  <c r="AQ23"/>
  <c r="D23" s="1"/>
  <c r="BW22"/>
  <c r="AQ22"/>
  <c r="D22" s="1"/>
  <c r="BW21"/>
  <c r="AQ21"/>
  <c r="D21"/>
  <c r="BW20"/>
  <c r="AQ20"/>
  <c r="D20"/>
  <c r="BW19"/>
  <c r="AQ19"/>
  <c r="D19" s="1"/>
  <c r="BW18"/>
  <c r="AQ18"/>
  <c r="D18" s="1"/>
  <c r="BW17"/>
  <c r="AQ17"/>
  <c r="D17"/>
  <c r="BW16"/>
  <c r="AQ16"/>
  <c r="D16"/>
  <c r="BW15"/>
  <c r="AQ15"/>
  <c r="D15" s="1"/>
  <c r="BW14"/>
  <c r="AQ14"/>
  <c r="D14" s="1"/>
  <c r="BW13"/>
  <c r="AQ13"/>
  <c r="D13"/>
  <c r="BW12"/>
  <c r="AQ12"/>
  <c r="D12"/>
  <c r="BW11"/>
  <c r="AQ11"/>
  <c r="BW10"/>
  <c r="AQ10"/>
  <c r="D10" s="1"/>
  <c r="BW9"/>
  <c r="AQ9"/>
  <c r="D9"/>
  <c r="BT56"/>
  <c r="BM56"/>
  <c r="BL56"/>
  <c r="BE56"/>
  <c r="BD56"/>
  <c r="BA56"/>
  <c r="AZ56"/>
  <c r="AX56"/>
  <c r="AW56"/>
  <c r="AV56"/>
  <c r="AT56"/>
  <c r="AH56"/>
  <c r="Y54"/>
  <c r="U54"/>
  <c r="CH7"/>
  <c r="CI13" s="1"/>
  <c r="AQ7"/>
  <c r="D9" i="40"/>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9" i="28"/>
  <c r="D10"/>
  <c r="D11"/>
  <c r="D12"/>
  <c r="D31"/>
  <c r="D32"/>
  <c r="D33"/>
  <c r="D34"/>
  <c r="D35"/>
  <c r="D36"/>
  <c r="D37"/>
  <c r="D38"/>
  <c r="D39"/>
  <c r="D40"/>
  <c r="D41"/>
  <c r="D42"/>
  <c r="D43"/>
  <c r="D44"/>
  <c r="D45"/>
  <c r="D46"/>
  <c r="D47"/>
  <c r="D48"/>
  <c r="D49"/>
  <c r="D50"/>
  <c r="D51"/>
  <c r="D52"/>
  <c r="D53"/>
  <c r="AQ54" i="40"/>
  <c r="AM54"/>
  <c r="AN54"/>
  <c r="AM8"/>
  <c r="Q54"/>
  <c r="R54"/>
  <c r="R8"/>
  <c r="Q8"/>
  <c r="Q56" s="1"/>
  <c r="Q56" i="28"/>
  <c r="O56"/>
  <c r="Q54"/>
  <c r="R54"/>
  <c r="P54"/>
  <c r="AN54"/>
  <c r="AM54"/>
  <c r="AK54"/>
  <c r="AL54"/>
  <c r="AL56" l="1"/>
  <c r="AL8" i="40" s="1"/>
  <c r="AN56" i="28"/>
  <c r="AN8" i="40" s="1"/>
  <c r="AN56" s="1"/>
  <c r="AN8" i="45" s="1"/>
  <c r="AN56" s="1"/>
  <c r="AN8" i="46" s="1"/>
  <c r="AN56" s="1"/>
  <c r="AN8" i="47" s="1"/>
  <c r="AN56" s="1"/>
  <c r="AN8" i="48" s="1"/>
  <c r="AN56" s="1"/>
  <c r="AN8" i="49" s="1"/>
  <c r="AN56" s="1"/>
  <c r="AN8" i="50" s="1"/>
  <c r="AN56" s="1"/>
  <c r="AN8" i="51" s="1"/>
  <c r="AN56" s="1"/>
  <c r="AN8" i="52" s="1"/>
  <c r="AN56" s="1"/>
  <c r="AN8" i="53" s="1"/>
  <c r="AN56" s="1"/>
  <c r="AN8" i="54" s="1"/>
  <c r="AN56" s="1"/>
  <c r="CG56" i="47"/>
  <c r="X56"/>
  <c r="CH54"/>
  <c r="AR54"/>
  <c r="BV54" s="1"/>
  <c r="CJ54"/>
  <c r="D54"/>
  <c r="CI9"/>
  <c r="CI17"/>
  <c r="CI33"/>
  <c r="CI49"/>
  <c r="BR56"/>
  <c r="BP57" s="1"/>
  <c r="CJ7"/>
  <c r="CI10"/>
  <c r="CI14"/>
  <c r="CI18"/>
  <c r="CI22"/>
  <c r="CI26"/>
  <c r="CI30"/>
  <c r="CI34"/>
  <c r="CI38"/>
  <c r="CI42"/>
  <c r="CI46"/>
  <c r="CI50"/>
  <c r="H56"/>
  <c r="CI21"/>
  <c r="CI29"/>
  <c r="CI37"/>
  <c r="CI11"/>
  <c r="CI15"/>
  <c r="CI19"/>
  <c r="CI23"/>
  <c r="CI27"/>
  <c r="CI31"/>
  <c r="CI35"/>
  <c r="CI39"/>
  <c r="CI43"/>
  <c r="CI47"/>
  <c r="CI51"/>
  <c r="CI13"/>
  <c r="CI25"/>
  <c r="CI41"/>
  <c r="CI45"/>
  <c r="CI53"/>
  <c r="CI12"/>
  <c r="CI16"/>
  <c r="CI20"/>
  <c r="CI24"/>
  <c r="CI28"/>
  <c r="CI32"/>
  <c r="CI36"/>
  <c r="CI40"/>
  <c r="CI44"/>
  <c r="CI48"/>
  <c r="BN56" i="46"/>
  <c r="BP56"/>
  <c r="BR56"/>
  <c r="BP57" s="1"/>
  <c r="AW57"/>
  <c r="AX56"/>
  <c r="BB56"/>
  <c r="BA57" s="1"/>
  <c r="X56"/>
  <c r="CJ54"/>
  <c r="BS57"/>
  <c r="CI9"/>
  <c r="CI13"/>
  <c r="CH54"/>
  <c r="CI52"/>
  <c r="CI48"/>
  <c r="CI44"/>
  <c r="CI40"/>
  <c r="CI36"/>
  <c r="CI32"/>
  <c r="CI28"/>
  <c r="CI24"/>
  <c r="CI20"/>
  <c r="CI16"/>
  <c r="CI12"/>
  <c r="CI11"/>
  <c r="CI49"/>
  <c r="CI41"/>
  <c r="CI33"/>
  <c r="CI29"/>
  <c r="CI51"/>
  <c r="CI47"/>
  <c r="CI43"/>
  <c r="CI39"/>
  <c r="CI35"/>
  <c r="CI31"/>
  <c r="CI27"/>
  <c r="CI23"/>
  <c r="CI19"/>
  <c r="CI15"/>
  <c r="CI53"/>
  <c r="CI45"/>
  <c r="CI25"/>
  <c r="CI50"/>
  <c r="CI46"/>
  <c r="CI42"/>
  <c r="CI38"/>
  <c r="CI34"/>
  <c r="CI30"/>
  <c r="CI26"/>
  <c r="CI22"/>
  <c r="CI18"/>
  <c r="CI14"/>
  <c r="CI10"/>
  <c r="CJ7"/>
  <c r="CI37"/>
  <c r="CI21"/>
  <c r="CG56"/>
  <c r="E56"/>
  <c r="AQ54"/>
  <c r="BP55"/>
  <c r="CB54" s="1"/>
  <c r="CC56" s="1"/>
  <c r="AT56"/>
  <c r="D9"/>
  <c r="D54" s="1"/>
  <c r="D54" i="40"/>
  <c r="AU56" i="45"/>
  <c r="BC56"/>
  <c r="BK56"/>
  <c r="BO56"/>
  <c r="O56"/>
  <c r="AW57"/>
  <c r="BA57"/>
  <c r="D11"/>
  <c r="D54" s="1"/>
  <c r="AQ54"/>
  <c r="CC56"/>
  <c r="BS57"/>
  <c r="CI52"/>
  <c r="CI48"/>
  <c r="CI44"/>
  <c r="CI40"/>
  <c r="CI36"/>
  <c r="CI32"/>
  <c r="CI28"/>
  <c r="CI24"/>
  <c r="CI20"/>
  <c r="CI16"/>
  <c r="CI12"/>
  <c r="CI46"/>
  <c r="CI34"/>
  <c r="CI26"/>
  <c r="CI18"/>
  <c r="CI51"/>
  <c r="CI47"/>
  <c r="CI43"/>
  <c r="CI39"/>
  <c r="CI35"/>
  <c r="CI31"/>
  <c r="CI27"/>
  <c r="CI23"/>
  <c r="CI19"/>
  <c r="CI15"/>
  <c r="CI11"/>
  <c r="CI50"/>
  <c r="CI42"/>
  <c r="CI38"/>
  <c r="CI30"/>
  <c r="CI22"/>
  <c r="CI14"/>
  <c r="BW54"/>
  <c r="CI17"/>
  <c r="CI21"/>
  <c r="CI25"/>
  <c r="CI29"/>
  <c r="CI33"/>
  <c r="CI37"/>
  <c r="CI41"/>
  <c r="CI45"/>
  <c r="CI49"/>
  <c r="CI53"/>
  <c r="BP55"/>
  <c r="CB54" s="1"/>
  <c r="CC55" s="1"/>
  <c r="CJ7"/>
  <c r="CG55"/>
  <c r="CI9"/>
  <c r="CI10"/>
  <c r="Q56"/>
  <c r="AS55"/>
  <c r="AW55"/>
  <c r="BE55"/>
  <c r="BI55"/>
  <c r="BQ56"/>
  <c r="BP57" s="1"/>
  <c r="CG56"/>
  <c r="BS55"/>
  <c r="CD54" s="1"/>
  <c r="CI54" l="1"/>
  <c r="CI54" i="47"/>
  <c r="CK51"/>
  <c r="CK47"/>
  <c r="CK43"/>
  <c r="CK39"/>
  <c r="CK35"/>
  <c r="CK31"/>
  <c r="CK27"/>
  <c r="CK23"/>
  <c r="CK19"/>
  <c r="CK15"/>
  <c r="CK11"/>
  <c r="CK20"/>
  <c r="CK16"/>
  <c r="CK12"/>
  <c r="CK50"/>
  <c r="CK46"/>
  <c r="CK42"/>
  <c r="CK38"/>
  <c r="CK34"/>
  <c r="CK30"/>
  <c r="CK26"/>
  <c r="CK22"/>
  <c r="CK18"/>
  <c r="CK14"/>
  <c r="CK10"/>
  <c r="CK40"/>
  <c r="CK36"/>
  <c r="CK53"/>
  <c r="CK49"/>
  <c r="CK45"/>
  <c r="CK41"/>
  <c r="CK37"/>
  <c r="CK33"/>
  <c r="CK29"/>
  <c r="CK25"/>
  <c r="CK21"/>
  <c r="CK17"/>
  <c r="CK13"/>
  <c r="CK9"/>
  <c r="CK52"/>
  <c r="CK48"/>
  <c r="CK44"/>
  <c r="CK32"/>
  <c r="CK28"/>
  <c r="CK24"/>
  <c r="CC55" i="46"/>
  <c r="CK51"/>
  <c r="CK47"/>
  <c r="CK43"/>
  <c r="CK39"/>
  <c r="CK35"/>
  <c r="CK31"/>
  <c r="CK27"/>
  <c r="CK23"/>
  <c r="CK19"/>
  <c r="CK15"/>
  <c r="CK11"/>
  <c r="CK14"/>
  <c r="CK10"/>
  <c r="CK44"/>
  <c r="CK40"/>
  <c r="CK32"/>
  <c r="CK28"/>
  <c r="CK24"/>
  <c r="CK50"/>
  <c r="CK46"/>
  <c r="CK42"/>
  <c r="CK38"/>
  <c r="CK34"/>
  <c r="CK30"/>
  <c r="CK26"/>
  <c r="CK22"/>
  <c r="CK18"/>
  <c r="CK53"/>
  <c r="CK49"/>
  <c r="CK45"/>
  <c r="CK41"/>
  <c r="CK37"/>
  <c r="CK33"/>
  <c r="CK29"/>
  <c r="CK25"/>
  <c r="CK21"/>
  <c r="CK17"/>
  <c r="CK13"/>
  <c r="CK9"/>
  <c r="CK52"/>
  <c r="CK48"/>
  <c r="CK36"/>
  <c r="CK20"/>
  <c r="CK16"/>
  <c r="CK12"/>
  <c r="AR54"/>
  <c r="BV54" s="1"/>
  <c r="CI54"/>
  <c r="CK51" i="45"/>
  <c r="CK47"/>
  <c r="CK43"/>
  <c r="CK39"/>
  <c r="CK35"/>
  <c r="CK31"/>
  <c r="CK27"/>
  <c r="CK23"/>
  <c r="CK19"/>
  <c r="CK15"/>
  <c r="CK11"/>
  <c r="CK17"/>
  <c r="CK50"/>
  <c r="CK46"/>
  <c r="CK42"/>
  <c r="CK38"/>
  <c r="CK34"/>
  <c r="CK30"/>
  <c r="CK26"/>
  <c r="CK22"/>
  <c r="CK18"/>
  <c r="CK14"/>
  <c r="CK10"/>
  <c r="CK53"/>
  <c r="CK49"/>
  <c r="CK45"/>
  <c r="CK41"/>
  <c r="CK37"/>
  <c r="CK33"/>
  <c r="CK29"/>
  <c r="CK25"/>
  <c r="CK21"/>
  <c r="CK52"/>
  <c r="CK48"/>
  <c r="CK44"/>
  <c r="CK40"/>
  <c r="CK36"/>
  <c r="CK32"/>
  <c r="CK28"/>
  <c r="CK24"/>
  <c r="CK20"/>
  <c r="CK16"/>
  <c r="CK13"/>
  <c r="CK12"/>
  <c r="CK9"/>
  <c r="CH54"/>
  <c r="AR54"/>
  <c r="BV54" s="1"/>
  <c r="CJ54"/>
  <c r="CH7" i="40"/>
  <c r="CJ7" s="1"/>
  <c r="CH8"/>
  <c r="CJ7" i="28"/>
  <c r="CK29" l="1"/>
  <c r="CK30"/>
  <c r="CK54" i="46"/>
  <c r="CK54" i="47"/>
  <c r="CK54" i="45"/>
  <c r="AY55" i="40"/>
  <c r="CG54"/>
  <c r="CF54"/>
  <c r="CE54"/>
  <c r="CC54"/>
  <c r="CA54"/>
  <c r="BY54"/>
  <c r="BU54"/>
  <c r="BT54"/>
  <c r="BS54"/>
  <c r="BR54"/>
  <c r="BQ54"/>
  <c r="BP54"/>
  <c r="BO54"/>
  <c r="BN54"/>
  <c r="BM54"/>
  <c r="BL54"/>
  <c r="BK54"/>
  <c r="BJ54"/>
  <c r="BI54"/>
  <c r="BI55" s="1"/>
  <c r="BH54"/>
  <c r="BG54"/>
  <c r="BF54"/>
  <c r="BE54"/>
  <c r="BE55" s="1"/>
  <c r="BD54"/>
  <c r="BC54"/>
  <c r="BB54"/>
  <c r="BA54"/>
  <c r="BA55" s="1"/>
  <c r="AZ54"/>
  <c r="AY54"/>
  <c r="AX54"/>
  <c r="AW54"/>
  <c r="AW55" s="1"/>
  <c r="AV54"/>
  <c r="AU54"/>
  <c r="AT54"/>
  <c r="AS54"/>
  <c r="AS55" s="1"/>
  <c r="AP54"/>
  <c r="AO54"/>
  <c r="AL54"/>
  <c r="AK54"/>
  <c r="AJ54"/>
  <c r="AI54"/>
  <c r="AH54"/>
  <c r="AG54"/>
  <c r="AF54"/>
  <c r="AE54"/>
  <c r="AD54"/>
  <c r="AC54"/>
  <c r="AB54"/>
  <c r="AA54"/>
  <c r="Z54"/>
  <c r="X54"/>
  <c r="V54"/>
  <c r="T54"/>
  <c r="S54"/>
  <c r="P54"/>
  <c r="O54"/>
  <c r="N54"/>
  <c r="M54"/>
  <c r="L54"/>
  <c r="K54"/>
  <c r="J54"/>
  <c r="I54"/>
  <c r="H54"/>
  <c r="G54"/>
  <c r="F54"/>
  <c r="E54"/>
  <c r="U54" i="28"/>
  <c r="Y54"/>
  <c r="W54"/>
  <c r="BP55" i="40" l="1"/>
  <c r="CB54" s="1"/>
  <c r="CH54"/>
  <c r="CJ54"/>
  <c r="BS55"/>
  <c r="CD54" s="1"/>
  <c r="BW9" i="28"/>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BW49"/>
  <c r="BW50"/>
  <c r="BW51"/>
  <c r="BW52"/>
  <c r="BW53"/>
  <c r="BW8"/>
  <c r="B8" s="1"/>
  <c r="AR54" i="40" l="1"/>
  <c r="BV54" s="1"/>
  <c r="AV54" i="28"/>
  <c r="AV56" s="1"/>
  <c r="CG54"/>
  <c r="CF54"/>
  <c r="CE54"/>
  <c r="CC54"/>
  <c r="CA56"/>
  <c r="BY54"/>
  <c r="BY55" s="1"/>
  <c r="BU54"/>
  <c r="BU56" s="1"/>
  <c r="BU8" i="40" s="1"/>
  <c r="BU56" s="1"/>
  <c r="BT54" i="28"/>
  <c r="BS54"/>
  <c r="BR54"/>
  <c r="BR56" s="1"/>
  <c r="BR8" i="40" s="1"/>
  <c r="BR56" s="1"/>
  <c r="BQ54" i="28"/>
  <c r="BQ56" s="1"/>
  <c r="BQ8" i="40" s="1"/>
  <c r="BQ56" s="1"/>
  <c r="BP54" i="28"/>
  <c r="BP56" s="1"/>
  <c r="BP8" i="40" s="1"/>
  <c r="BP56" s="1"/>
  <c r="BO54" i="28"/>
  <c r="BO56" s="1"/>
  <c r="BO8" i="40" s="1"/>
  <c r="BO56" s="1"/>
  <c r="BN54" i="28"/>
  <c r="BN56" s="1"/>
  <c r="BN8" i="40" s="1"/>
  <c r="BN56" s="1"/>
  <c r="BM54" i="28"/>
  <c r="BM56" s="1"/>
  <c r="BM8" i="40" s="1"/>
  <c r="BM56" s="1"/>
  <c r="BL54" i="28"/>
  <c r="BL56" s="1"/>
  <c r="BL8" i="40" s="1"/>
  <c r="BL56" s="1"/>
  <c r="BK54" i="28"/>
  <c r="BK56" s="1"/>
  <c r="BK8" i="40" s="1"/>
  <c r="BK56" s="1"/>
  <c r="BJ54" i="28"/>
  <c r="BJ56" s="1"/>
  <c r="BJ8" i="40" s="1"/>
  <c r="BJ56" s="1"/>
  <c r="BJ8" i="45" s="1"/>
  <c r="BJ56" s="1"/>
  <c r="BJ8" i="46" s="1"/>
  <c r="BJ56" s="1"/>
  <c r="BJ8" i="47" s="1"/>
  <c r="BJ56" s="1"/>
  <c r="BJ8" i="48" s="1"/>
  <c r="BJ56" s="1"/>
  <c r="BJ8" i="49" s="1"/>
  <c r="BJ56" s="1"/>
  <c r="BJ8" i="50" s="1"/>
  <c r="BJ56" s="1"/>
  <c r="BJ8" i="51" s="1"/>
  <c r="BJ56" s="1"/>
  <c r="BJ8" i="52" s="1"/>
  <c r="BJ56" s="1"/>
  <c r="BJ8" i="53" s="1"/>
  <c r="BJ56" s="1"/>
  <c r="BJ8" i="54" s="1"/>
  <c r="BJ56" s="1"/>
  <c r="BI54" i="28"/>
  <c r="BI56" s="1"/>
  <c r="BH54"/>
  <c r="BH56" s="1"/>
  <c r="BH8" i="40" s="1"/>
  <c r="BH56" s="1"/>
  <c r="BH8" i="45" s="1"/>
  <c r="BH56" s="1"/>
  <c r="BH8" i="46" s="1"/>
  <c r="BH56" s="1"/>
  <c r="BH8" i="47" s="1"/>
  <c r="BH56" s="1"/>
  <c r="BH8" i="48" s="1"/>
  <c r="BH56" s="1"/>
  <c r="BH8" i="49" s="1"/>
  <c r="BH56" s="1"/>
  <c r="BH8" i="50" s="1"/>
  <c r="BH56" s="1"/>
  <c r="BH8" i="51" s="1"/>
  <c r="BH56" s="1"/>
  <c r="BH8" i="52" s="1"/>
  <c r="BH56" s="1"/>
  <c r="BH8" i="53" s="1"/>
  <c r="BH56" s="1"/>
  <c r="BH8" i="54" s="1"/>
  <c r="BH56" s="1"/>
  <c r="BG54" i="28"/>
  <c r="BG56" s="1"/>
  <c r="BG8" i="40" s="1"/>
  <c r="BG56" s="1"/>
  <c r="BG8" i="45" s="1"/>
  <c r="BG56" s="1"/>
  <c r="BG8" i="46" s="1"/>
  <c r="BG56" s="1"/>
  <c r="BG8" i="47" s="1"/>
  <c r="BG56" s="1"/>
  <c r="BG8" i="48" s="1"/>
  <c r="BG56" s="1"/>
  <c r="BG8" i="49" s="1"/>
  <c r="BG56" s="1"/>
  <c r="BG8" i="50" s="1"/>
  <c r="BG56" s="1"/>
  <c r="BG8" i="51" s="1"/>
  <c r="BG56" s="1"/>
  <c r="BG8" i="52" s="1"/>
  <c r="BG56" s="1"/>
  <c r="BG8" i="53" s="1"/>
  <c r="BG56" s="1"/>
  <c r="BG8" i="54" s="1"/>
  <c r="BG56" s="1"/>
  <c r="BF54" i="28"/>
  <c r="BF56" s="1"/>
  <c r="BF8" i="40" s="1"/>
  <c r="BF56" s="1"/>
  <c r="BF8" i="45" s="1"/>
  <c r="BF56" s="1"/>
  <c r="BE54" i="28"/>
  <c r="BE56" s="1"/>
  <c r="BE8" i="40" s="1"/>
  <c r="BE56" s="1"/>
  <c r="BD54" i="28"/>
  <c r="BC54"/>
  <c r="BC56" s="1"/>
  <c r="BC8" i="40" s="1"/>
  <c r="BC56" s="1"/>
  <c r="BB54" i="28"/>
  <c r="BB56" s="1"/>
  <c r="BB8" i="40" s="1"/>
  <c r="BB56" s="1"/>
  <c r="BA54" i="28"/>
  <c r="BA56" s="1"/>
  <c r="BA8" i="40" s="1"/>
  <c r="BA56" s="1"/>
  <c r="AZ54" i="28"/>
  <c r="AZ56" s="1"/>
  <c r="AZ8" i="40" s="1"/>
  <c r="AZ56" s="1"/>
  <c r="AY54" i="28"/>
  <c r="AX54"/>
  <c r="AX56" s="1"/>
  <c r="AX8" i="40" s="1"/>
  <c r="AX56" s="1"/>
  <c r="AW54" i="28"/>
  <c r="AW56" s="1"/>
  <c r="BF8" i="46" l="1"/>
  <c r="BF56" s="1"/>
  <c r="BE57" i="45"/>
  <c r="BP57" i="40"/>
  <c r="BA57"/>
  <c r="BE57"/>
  <c r="BI57" i="28"/>
  <c r="AY55"/>
  <c r="BI8" i="40"/>
  <c r="BI56" s="1"/>
  <c r="AV8"/>
  <c r="AV56" s="1"/>
  <c r="AW8"/>
  <c r="AW56" s="1"/>
  <c r="AW57" s="1"/>
  <c r="BA57" i="28"/>
  <c r="AW57"/>
  <c r="BE57"/>
  <c r="BS55"/>
  <c r="CD54" s="1"/>
  <c r="CE55" s="1"/>
  <c r="CG55"/>
  <c r="BE55"/>
  <c r="BP57"/>
  <c r="AW55"/>
  <c r="BI55"/>
  <c r="AY56"/>
  <c r="BS56"/>
  <c r="BS8" i="40" s="1"/>
  <c r="BS56" s="1"/>
  <c r="BY56" i="28"/>
  <c r="CG56"/>
  <c r="BP55"/>
  <c r="CB54" s="1"/>
  <c r="CC56" s="1"/>
  <c r="BD56"/>
  <c r="BD8" i="40" s="1"/>
  <c r="BD56" s="1"/>
  <c r="BT56" i="28"/>
  <c r="BT8" i="40" s="1"/>
  <c r="BT56" s="1"/>
  <c r="BA55" i="28"/>
  <c r="F8" i="40"/>
  <c r="CJ8"/>
  <c r="CF8"/>
  <c r="CD8"/>
  <c r="CB8"/>
  <c r="BZ8"/>
  <c r="BX8"/>
  <c r="BV8"/>
  <c r="AR8"/>
  <c r="AO8"/>
  <c r="AK8"/>
  <c r="AI8"/>
  <c r="AG8"/>
  <c r="AE8"/>
  <c r="AC8"/>
  <c r="AB8"/>
  <c r="Y8"/>
  <c r="Y54" s="1"/>
  <c r="U8"/>
  <c r="U54" s="1"/>
  <c r="S8"/>
  <c r="P8"/>
  <c r="N8"/>
  <c r="L8"/>
  <c r="J8"/>
  <c r="G8"/>
  <c r="CK53"/>
  <c r="CI53"/>
  <c r="BW53"/>
  <c r="AQ53"/>
  <c r="CK52"/>
  <c r="CI52"/>
  <c r="BW52"/>
  <c r="AQ52"/>
  <c r="CK51"/>
  <c r="CI51"/>
  <c r="BW51"/>
  <c r="AQ51"/>
  <c r="CK50"/>
  <c r="CI50"/>
  <c r="BW50"/>
  <c r="AQ50"/>
  <c r="CK49"/>
  <c r="CI49"/>
  <c r="BW49"/>
  <c r="AQ49"/>
  <c r="CK48"/>
  <c r="CI48"/>
  <c r="BW48"/>
  <c r="AQ48"/>
  <c r="CK47"/>
  <c r="CI47"/>
  <c r="BW47"/>
  <c r="AQ47"/>
  <c r="CK46"/>
  <c r="CI46"/>
  <c r="BW46"/>
  <c r="AQ46"/>
  <c r="CK45"/>
  <c r="CI45"/>
  <c r="BW45"/>
  <c r="AQ45"/>
  <c r="CK44"/>
  <c r="CI44"/>
  <c r="BW44"/>
  <c r="AQ44"/>
  <c r="CK43"/>
  <c r="CI43"/>
  <c r="BW43"/>
  <c r="AQ43"/>
  <c r="CK42"/>
  <c r="CI42"/>
  <c r="BW42"/>
  <c r="AQ42"/>
  <c r="CK41"/>
  <c r="CI41"/>
  <c r="BW41"/>
  <c r="AQ41"/>
  <c r="CK40"/>
  <c r="CI40"/>
  <c r="BW40"/>
  <c r="AQ40"/>
  <c r="CK39"/>
  <c r="CI39"/>
  <c r="BW39"/>
  <c r="AQ39"/>
  <c r="CK38"/>
  <c r="CI38"/>
  <c r="BW38"/>
  <c r="AQ38"/>
  <c r="CK37"/>
  <c r="CI37"/>
  <c r="BW37"/>
  <c r="AQ37"/>
  <c r="CK36"/>
  <c r="CI36"/>
  <c r="BW36"/>
  <c r="AQ36"/>
  <c r="CK35"/>
  <c r="CI35"/>
  <c r="BW35"/>
  <c r="AQ35"/>
  <c r="CK34"/>
  <c r="CI34"/>
  <c r="BW34"/>
  <c r="AQ34"/>
  <c r="CK33"/>
  <c r="CI33"/>
  <c r="BW33"/>
  <c r="AQ33"/>
  <c r="CK32"/>
  <c r="CI32"/>
  <c r="BW32"/>
  <c r="AQ32"/>
  <c r="CK31"/>
  <c r="CI31"/>
  <c r="BW31"/>
  <c r="AQ31"/>
  <c r="CK30"/>
  <c r="CI30"/>
  <c r="BW30"/>
  <c r="AQ30"/>
  <c r="CK29"/>
  <c r="CI29"/>
  <c r="BW29"/>
  <c r="AQ29"/>
  <c r="CK28"/>
  <c r="CI28"/>
  <c r="BW28"/>
  <c r="AQ28"/>
  <c r="CK27"/>
  <c r="CI27"/>
  <c r="BW27"/>
  <c r="AQ27"/>
  <c r="CK26"/>
  <c r="CI26"/>
  <c r="BW26"/>
  <c r="AQ26"/>
  <c r="CK25"/>
  <c r="CI25"/>
  <c r="BW25"/>
  <c r="AQ25"/>
  <c r="CK24"/>
  <c r="CI24"/>
  <c r="BW24"/>
  <c r="AQ24"/>
  <c r="CK23"/>
  <c r="CI23"/>
  <c r="BW23"/>
  <c r="AQ23"/>
  <c r="CK22"/>
  <c r="CI22"/>
  <c r="BW22"/>
  <c r="AQ22"/>
  <c r="CK21"/>
  <c r="CI21"/>
  <c r="BW21"/>
  <c r="AQ21"/>
  <c r="CK20"/>
  <c r="CI20"/>
  <c r="BW20"/>
  <c r="AQ20"/>
  <c r="CK19"/>
  <c r="CI19"/>
  <c r="BW19"/>
  <c r="AQ19"/>
  <c r="CK18"/>
  <c r="CI18"/>
  <c r="BW18"/>
  <c r="AQ18"/>
  <c r="CK17"/>
  <c r="CI17"/>
  <c r="BW17"/>
  <c r="AQ17"/>
  <c r="CK16"/>
  <c r="CI16"/>
  <c r="BW16"/>
  <c r="AQ16"/>
  <c r="CK15"/>
  <c r="CI15"/>
  <c r="BW15"/>
  <c r="AQ15"/>
  <c r="CK14"/>
  <c r="CI14"/>
  <c r="BW14"/>
  <c r="AQ14"/>
  <c r="CK13"/>
  <c r="CI13"/>
  <c r="BW13"/>
  <c r="AQ13"/>
  <c r="CK12"/>
  <c r="CI12"/>
  <c r="BW12"/>
  <c r="AQ12"/>
  <c r="CK11"/>
  <c r="CI11"/>
  <c r="BW11"/>
  <c r="AQ11"/>
  <c r="CK10"/>
  <c r="CI10"/>
  <c r="BW10"/>
  <c r="AQ10"/>
  <c r="CK9"/>
  <c r="CI9"/>
  <c r="BW9"/>
  <c r="BW54" s="1"/>
  <c r="AQ9"/>
  <c r="AQ7"/>
  <c r="AQ8" i="28"/>
  <c r="CK10"/>
  <c r="CK11"/>
  <c r="CK12"/>
  <c r="CK13"/>
  <c r="CK14"/>
  <c r="CK15"/>
  <c r="CK16"/>
  <c r="CK17"/>
  <c r="CK18"/>
  <c r="CK19"/>
  <c r="CK20"/>
  <c r="CK21"/>
  <c r="CK22"/>
  <c r="CK23"/>
  <c r="CK24"/>
  <c r="CK25"/>
  <c r="CK26"/>
  <c r="CK27"/>
  <c r="CK28"/>
  <c r="CK31"/>
  <c r="CK32"/>
  <c r="CK33"/>
  <c r="CK34"/>
  <c r="CK35"/>
  <c r="CK36"/>
  <c r="CK37"/>
  <c r="CK38"/>
  <c r="CK39"/>
  <c r="CK40"/>
  <c r="CK41"/>
  <c r="CK42"/>
  <c r="CK43"/>
  <c r="CK44"/>
  <c r="CK45"/>
  <c r="CK46"/>
  <c r="CK47"/>
  <c r="CK48"/>
  <c r="CK49"/>
  <c r="CK50"/>
  <c r="CK51"/>
  <c r="CK52"/>
  <c r="CK53"/>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I49"/>
  <c r="CI50"/>
  <c r="CI51"/>
  <c r="CI52"/>
  <c r="CI53"/>
  <c r="AQ10"/>
  <c r="AQ11"/>
  <c r="AQ12"/>
  <c r="AQ13"/>
  <c r="AQ14"/>
  <c r="D14" s="1"/>
  <c r="AQ15"/>
  <c r="D15" s="1"/>
  <c r="AQ16"/>
  <c r="D16" s="1"/>
  <c r="AQ17"/>
  <c r="D17" s="1"/>
  <c r="AQ18"/>
  <c r="D18" s="1"/>
  <c r="AQ19"/>
  <c r="D19" s="1"/>
  <c r="AQ20"/>
  <c r="D20" s="1"/>
  <c r="AQ21"/>
  <c r="D21" s="1"/>
  <c r="AQ22"/>
  <c r="D22" s="1"/>
  <c r="AQ23"/>
  <c r="D23" s="1"/>
  <c r="AQ24"/>
  <c r="D24" s="1"/>
  <c r="AQ25"/>
  <c r="D25" s="1"/>
  <c r="AQ26"/>
  <c r="D26" s="1"/>
  <c r="AQ27"/>
  <c r="D27" s="1"/>
  <c r="AQ28"/>
  <c r="D28" s="1"/>
  <c r="AQ29"/>
  <c r="AQ30"/>
  <c r="AQ31"/>
  <c r="AQ32"/>
  <c r="AQ33"/>
  <c r="AQ34"/>
  <c r="AQ35"/>
  <c r="AQ36"/>
  <c r="AQ37"/>
  <c r="AQ38"/>
  <c r="AQ39"/>
  <c r="AQ40"/>
  <c r="AQ41"/>
  <c r="AQ42"/>
  <c r="AQ43"/>
  <c r="AQ44"/>
  <c r="AQ45"/>
  <c r="AQ46"/>
  <c r="AQ47"/>
  <c r="AQ48"/>
  <c r="AQ49"/>
  <c r="AQ50"/>
  <c r="AQ51"/>
  <c r="AQ52"/>
  <c r="AQ53"/>
  <c r="BE57" i="46" l="1"/>
  <c r="BF8" i="47"/>
  <c r="BF56" s="1"/>
  <c r="BI57" i="40"/>
  <c r="BI8" i="45"/>
  <c r="BI56" s="1"/>
  <c r="D13" i="28"/>
  <c r="D54" s="1"/>
  <c r="AQ54"/>
  <c r="BS57" i="40"/>
  <c r="CI54"/>
  <c r="CK54"/>
  <c r="CE56" i="28"/>
  <c r="AY57"/>
  <c r="AY8" i="40"/>
  <c r="AY56" s="1"/>
  <c r="AU54" i="28"/>
  <c r="AU56" s="1"/>
  <c r="CC55"/>
  <c r="CJ54"/>
  <c r="BS57"/>
  <c r="BF8" i="48" l="1"/>
  <c r="BF56" s="1"/>
  <c r="BE57" i="47"/>
  <c r="AY57" i="40"/>
  <c r="AY8" i="45"/>
  <c r="AY56" s="1"/>
  <c r="BI8" i="46"/>
  <c r="BI56" s="1"/>
  <c r="BI57" i="45"/>
  <c r="AU8" i="40"/>
  <c r="AU56" s="1"/>
  <c r="AT54" i="28"/>
  <c r="AT56" s="1"/>
  <c r="BF8" i="49" l="1"/>
  <c r="BF56" s="1"/>
  <c r="BE57" i="48"/>
  <c r="AY57" i="45"/>
  <c r="AY8" i="46"/>
  <c r="AY56" s="1"/>
  <c r="BI8" i="47"/>
  <c r="BI56" s="1"/>
  <c r="BI57" i="46"/>
  <c r="AT8" i="40"/>
  <c r="AT56" s="1"/>
  <c r="AS54" i="28"/>
  <c r="AS56" s="1"/>
  <c r="AQ7"/>
  <c r="AQ9"/>
  <c r="CI9"/>
  <c r="CK9"/>
  <c r="BY8" i="40"/>
  <c r="BE57" i="49" l="1"/>
  <c r="BF8" i="50"/>
  <c r="BF56" s="1"/>
  <c r="AY8" i="47"/>
  <c r="AY56" s="1"/>
  <c r="AY57" i="46"/>
  <c r="BI8" i="48"/>
  <c r="BI56" s="1"/>
  <c r="BI57" i="47"/>
  <c r="CK54" i="28"/>
  <c r="CK56" s="1"/>
  <c r="BY55" i="40"/>
  <c r="BY56"/>
  <c r="BY8" i="45" s="1"/>
  <c r="BW54" i="28"/>
  <c r="AP54"/>
  <c r="AS55"/>
  <c r="CH54" s="1"/>
  <c r="CI54"/>
  <c r="CA8" i="40"/>
  <c r="CA56" s="1"/>
  <c r="CA8" i="45" s="1"/>
  <c r="CA56" s="1"/>
  <c r="CA8" i="46" s="1"/>
  <c r="CA56" s="1"/>
  <c r="CA8" i="47" s="1"/>
  <c r="CA56" s="1"/>
  <c r="CA8" i="48" s="1"/>
  <c r="CA56" s="1"/>
  <c r="CA8" i="49" s="1"/>
  <c r="CA56" s="1"/>
  <c r="CA8" i="50" s="1"/>
  <c r="CA56" s="1"/>
  <c r="CA8" i="51" s="1"/>
  <c r="CA56" s="1"/>
  <c r="CA8" i="52" s="1"/>
  <c r="CA56" s="1"/>
  <c r="CA8" i="53" s="1"/>
  <c r="CA56" s="1"/>
  <c r="CA8" i="54" s="1"/>
  <c r="CA56" s="1"/>
  <c r="CC8" i="40"/>
  <c r="BE57" i="50" l="1"/>
  <c r="BF8" i="51"/>
  <c r="BF56" s="1"/>
  <c r="AY57" i="47"/>
  <c r="AY8" i="48"/>
  <c r="AY56" s="1"/>
  <c r="BI8" i="49"/>
  <c r="BI56" s="1"/>
  <c r="BI57" i="48"/>
  <c r="BY56" i="45"/>
  <c r="BY8" i="46" s="1"/>
  <c r="BY55" i="45"/>
  <c r="CC55" i="40"/>
  <c r="CC56"/>
  <c r="AS57" i="28"/>
  <c r="AS8" i="40"/>
  <c r="AO54" i="28"/>
  <c r="AP56" s="1"/>
  <c r="CI56"/>
  <c r="AR54"/>
  <c r="BV54" s="1"/>
  <c r="BW56" s="1"/>
  <c r="BW8" i="40" s="1"/>
  <c r="CE8"/>
  <c r="CG8"/>
  <c r="BF8" i="52" l="1"/>
  <c r="BF56" s="1"/>
  <c r="BE57" i="51"/>
  <c r="AY8" i="49"/>
  <c r="AY56" s="1"/>
  <c r="AY57" i="48"/>
  <c r="BI8" i="50"/>
  <c r="BI56" s="1"/>
  <c r="BI57" i="49"/>
  <c r="BY55" i="46"/>
  <c r="BY56"/>
  <c r="BY8" i="47" s="1"/>
  <c r="CG56" i="40"/>
  <c r="CG55"/>
  <c r="CE55"/>
  <c r="CE56"/>
  <c r="CE8" i="45" s="1"/>
  <c r="AS56" i="40"/>
  <c r="AP8"/>
  <c r="CK8"/>
  <c r="CI8"/>
  <c r="BF8" i="53" l="1"/>
  <c r="BF56" s="1"/>
  <c r="BE57" i="52"/>
  <c r="AY8" i="50"/>
  <c r="AY56" s="1"/>
  <c r="AY57" i="49"/>
  <c r="AS57" i="40"/>
  <c r="AS8" i="45"/>
  <c r="AS56" s="1"/>
  <c r="BI8" i="51"/>
  <c r="BI56" s="1"/>
  <c r="BI57" i="50"/>
  <c r="BY56" i="47"/>
  <c r="BY8" i="48" s="1"/>
  <c r="BY55" i="47"/>
  <c r="CE56" i="45"/>
  <c r="CE8" i="46" s="1"/>
  <c r="CE55" i="45"/>
  <c r="CK56" i="40"/>
  <c r="CK8" i="45" s="1"/>
  <c r="CK56" s="1"/>
  <c r="CK8" i="46" s="1"/>
  <c r="CK56" s="1"/>
  <c r="CK8" i="47" s="1"/>
  <c r="CK56" s="1"/>
  <c r="CK8" i="48" s="1"/>
  <c r="CK56" s="1"/>
  <c r="CK8" i="49" s="1"/>
  <c r="CK56" s="1"/>
  <c r="CK8" i="50" s="1"/>
  <c r="CK56" s="1"/>
  <c r="CK8" i="51" s="1"/>
  <c r="CK56" s="1"/>
  <c r="CK8" i="52" s="1"/>
  <c r="CK56" s="1"/>
  <c r="CK8" i="53" s="1"/>
  <c r="CK56" s="1"/>
  <c r="CK8" i="54" s="1"/>
  <c r="CK56" s="1"/>
  <c r="CI56" i="40"/>
  <c r="CI8" i="45" s="1"/>
  <c r="AP56" i="40"/>
  <c r="AQ8"/>
  <c r="BF8" i="54" l="1"/>
  <c r="BF56" s="1"/>
  <c r="BE57" s="1"/>
  <c r="BE57" i="53"/>
  <c r="AY57" i="50"/>
  <c r="AY8" i="51"/>
  <c r="AY56" s="1"/>
  <c r="AS8" i="46"/>
  <c r="AS56" s="1"/>
  <c r="AS57" i="45"/>
  <c r="BI8" i="52"/>
  <c r="BI56" s="1"/>
  <c r="BI57" i="51"/>
  <c r="BY56" i="48"/>
  <c r="BY8" i="49" s="1"/>
  <c r="BY55" i="48"/>
  <c r="CE56" i="46"/>
  <c r="CE8" i="47" s="1"/>
  <c r="CE55" i="46"/>
  <c r="CI56" i="45"/>
  <c r="CI8" i="46" s="1"/>
  <c r="BW56" i="40"/>
  <c r="BW8" i="45" s="1"/>
  <c r="AJ54" i="28"/>
  <c r="AY8" i="52" l="1"/>
  <c r="AY56" s="1"/>
  <c r="AY57" i="51"/>
  <c r="AS8" i="47"/>
  <c r="AS56" s="1"/>
  <c r="AS57" i="46"/>
  <c r="BI57" i="52"/>
  <c r="BI8" i="53"/>
  <c r="BI56" s="1"/>
  <c r="BY56" i="49"/>
  <c r="BY8" i="50" s="1"/>
  <c r="BY55" i="49"/>
  <c r="CE56" i="47"/>
  <c r="CE8" i="48" s="1"/>
  <c r="CE55" i="47"/>
  <c r="CI56" i="46"/>
  <c r="CI8" i="47" s="1"/>
  <c r="BW56" i="45"/>
  <c r="BW8" i="46" s="1"/>
  <c r="AL56" i="40"/>
  <c r="AL8" i="45" s="1"/>
  <c r="AL56" s="1"/>
  <c r="AL8" i="46" s="1"/>
  <c r="AL56" s="1"/>
  <c r="AL8" i="47" s="1"/>
  <c r="AL56" s="1"/>
  <c r="AL8" i="48" s="1"/>
  <c r="AL56" s="1"/>
  <c r="AL8" i="49" s="1"/>
  <c r="AL56" s="1"/>
  <c r="AL8" i="50" s="1"/>
  <c r="AL56" s="1"/>
  <c r="AL8" i="51" s="1"/>
  <c r="AL56" s="1"/>
  <c r="AL8" i="52" s="1"/>
  <c r="AL56" s="1"/>
  <c r="AL8" i="53" s="1"/>
  <c r="AL56" s="1"/>
  <c r="AL8" i="54" s="1"/>
  <c r="AL56" s="1"/>
  <c r="AI54" i="28"/>
  <c r="AJ56" s="1"/>
  <c r="AY57" i="52" l="1"/>
  <c r="AY8" i="53"/>
  <c r="AY56" s="1"/>
  <c r="AS8" i="48"/>
  <c r="AS56" s="1"/>
  <c r="AS57" i="47"/>
  <c r="BI57" i="53"/>
  <c r="BI8" i="54"/>
  <c r="BI56" s="1"/>
  <c r="BI57" s="1"/>
  <c r="BY56" i="50"/>
  <c r="BY8" i="51" s="1"/>
  <c r="BY55" i="50"/>
  <c r="CE56" i="48"/>
  <c r="CE8" i="49" s="1"/>
  <c r="CE55" i="48"/>
  <c r="CI56" i="47"/>
  <c r="CI8" i="48" s="1"/>
  <c r="BW56" i="46"/>
  <c r="BW8" i="47" s="1"/>
  <c r="AJ8" i="40"/>
  <c r="AH54" i="28"/>
  <c r="AY8" i="54" l="1"/>
  <c r="AY56" s="1"/>
  <c r="AY57" s="1"/>
  <c r="AY57" i="53"/>
  <c r="AS8" i="49"/>
  <c r="AS56" s="1"/>
  <c r="AS57" i="48"/>
  <c r="BY56" i="51"/>
  <c r="BY8" i="52" s="1"/>
  <c r="BY55" i="51"/>
  <c r="CE56" i="49"/>
  <c r="CE8" i="50" s="1"/>
  <c r="CE55" i="49"/>
  <c r="CI56" i="48"/>
  <c r="CI8" i="49" s="1"/>
  <c r="BW56" i="47"/>
  <c r="BW8" i="48" s="1"/>
  <c r="AJ56" i="40"/>
  <c r="AG54" i="28"/>
  <c r="AH56" s="1"/>
  <c r="AS8" i="50" l="1"/>
  <c r="AS56" s="1"/>
  <c r="AS57" i="49"/>
  <c r="BY55" i="52"/>
  <c r="BY56"/>
  <c r="BY8" i="53" s="1"/>
  <c r="AJ8" i="45"/>
  <c r="CE56" i="50"/>
  <c r="CE8" i="51" s="1"/>
  <c r="CE55" i="50"/>
  <c r="CI56" i="49"/>
  <c r="CI8" i="50" s="1"/>
  <c r="BW56" i="48"/>
  <c r="BW8" i="49" s="1"/>
  <c r="AH8" i="40"/>
  <c r="AF54" i="28"/>
  <c r="AS8" i="51" l="1"/>
  <c r="AS56" s="1"/>
  <c r="AS57" i="50"/>
  <c r="BY56" i="53"/>
  <c r="BY8" i="54" s="1"/>
  <c r="BY55" i="53"/>
  <c r="AJ56" i="45"/>
  <c r="CE55" i="51"/>
  <c r="CE56"/>
  <c r="CE8" i="52" s="1"/>
  <c r="CI56" i="50"/>
  <c r="CI8" i="51" s="1"/>
  <c r="BW56" i="49"/>
  <c r="BW8" i="50" s="1"/>
  <c r="AH56" i="40"/>
  <c r="AE54" i="28"/>
  <c r="AF56" s="1"/>
  <c r="AS8" i="52" l="1"/>
  <c r="AS56" s="1"/>
  <c r="AS57" i="51"/>
  <c r="BY56" i="54"/>
  <c r="BY55"/>
  <c r="AJ8" i="46"/>
  <c r="CE56" i="52"/>
  <c r="CE8" i="53" s="1"/>
  <c r="CE55" i="52"/>
  <c r="CI56" i="51"/>
  <c r="CI8" i="52" s="1"/>
  <c r="BW56" i="50"/>
  <c r="BW8" i="51" s="1"/>
  <c r="AF8" i="40"/>
  <c r="AD54" i="28"/>
  <c r="AS57" i="52" l="1"/>
  <c r="AS8" i="53"/>
  <c r="AS56" s="1"/>
  <c r="AJ56" i="46"/>
  <c r="CE56" i="53"/>
  <c r="CE8" i="54" s="1"/>
  <c r="CE55" i="53"/>
  <c r="CI56" i="52"/>
  <c r="CI8" i="53" s="1"/>
  <c r="BW56" i="51"/>
  <c r="BW8" i="52" s="1"/>
  <c r="AF56" i="40"/>
  <c r="AC54" i="28"/>
  <c r="AD56" s="1"/>
  <c r="AS57" i="53" l="1"/>
  <c r="AS8" i="54"/>
  <c r="AS56" s="1"/>
  <c r="AS57" s="1"/>
  <c r="AJ8" i="47"/>
  <c r="CE56" i="54"/>
  <c r="CE55"/>
  <c r="CI56" i="53"/>
  <c r="CI8" i="54" s="1"/>
  <c r="BW56" i="52"/>
  <c r="BW8" i="53" s="1"/>
  <c r="AD8" i="40"/>
  <c r="AB54" i="28"/>
  <c r="AJ56" i="47" l="1"/>
  <c r="CI56" i="54"/>
  <c r="BW56" i="53"/>
  <c r="BW8" i="54" s="1"/>
  <c r="AD56" i="40"/>
  <c r="AA54" i="28"/>
  <c r="AA56" s="1"/>
  <c r="AD8" i="45" l="1"/>
  <c r="AJ8" i="48"/>
  <c r="BW56" i="54"/>
  <c r="AA8" i="40"/>
  <c r="Z54" i="28"/>
  <c r="AD56" i="45" l="1"/>
  <c r="AJ56" i="48"/>
  <c r="AA56" i="40"/>
  <c r="Z56" i="28"/>
  <c r="AD8" i="46" l="1"/>
  <c r="AJ8" i="49"/>
  <c r="Z8" i="40"/>
  <c r="X54" i="28"/>
  <c r="X56" s="1"/>
  <c r="AD56" i="46" l="1"/>
  <c r="AJ56" i="49"/>
  <c r="Z56" i="40"/>
  <c r="Z8" i="45" s="1"/>
  <c r="Z56" s="1"/>
  <c r="Z8" i="46" s="1"/>
  <c r="Z56" s="1"/>
  <c r="Z8" i="47" s="1"/>
  <c r="Z56" s="1"/>
  <c r="Z8" i="48" s="1"/>
  <c r="Z56" s="1"/>
  <c r="Z8" i="49" s="1"/>
  <c r="Z56" s="1"/>
  <c r="Z8" i="50" s="1"/>
  <c r="Z56" s="1"/>
  <c r="Z8" i="51" s="1"/>
  <c r="Z56" s="1"/>
  <c r="Z8" i="52" s="1"/>
  <c r="Z56" s="1"/>
  <c r="Z8" i="53" s="1"/>
  <c r="Z56" s="1"/>
  <c r="Z8" i="54" s="1"/>
  <c r="Z56" s="1"/>
  <c r="W8" i="40"/>
  <c r="W54" s="1"/>
  <c r="V54" i="28"/>
  <c r="X8" i="40"/>
  <c r="AD8" i="47" l="1"/>
  <c r="AJ8" i="50"/>
  <c r="X56" i="40"/>
  <c r="V56" i="28"/>
  <c r="B56" s="1"/>
  <c r="AD56" i="47" l="1"/>
  <c r="AJ56" i="50"/>
  <c r="V8" i="40"/>
  <c r="B8" s="1"/>
  <c r="T54" i="28"/>
  <c r="AD8" i="48" l="1"/>
  <c r="AJ8" i="51"/>
  <c r="V56" i="40"/>
  <c r="S54" i="28"/>
  <c r="T56" s="1"/>
  <c r="V8" i="45" l="1"/>
  <c r="B56" i="40"/>
  <c r="AD56" i="48"/>
  <c r="AJ56" i="51"/>
  <c r="T8" i="40"/>
  <c r="V56" i="45" l="1"/>
  <c r="B8"/>
  <c r="AD8" i="49"/>
  <c r="AJ8" i="52"/>
  <c r="T56" i="40"/>
  <c r="O54" i="28"/>
  <c r="V8" i="46" l="1"/>
  <c r="B56" i="45"/>
  <c r="AD56" i="49"/>
  <c r="AJ56" i="52"/>
  <c r="N54" i="28"/>
  <c r="O8" i="40"/>
  <c r="V56" i="46" l="1"/>
  <c r="B8"/>
  <c r="AD8" i="50"/>
  <c r="AJ8" i="53"/>
  <c r="O56" i="40"/>
  <c r="M54" i="28"/>
  <c r="M56" s="1"/>
  <c r="V8" i="47" l="1"/>
  <c r="B56" i="46"/>
  <c r="AD56" i="50"/>
  <c r="AJ56" i="53"/>
  <c r="M8" i="40"/>
  <c r="L54" i="28"/>
  <c r="V56" i="47" l="1"/>
  <c r="B8"/>
  <c r="AD8" i="51"/>
  <c r="AJ8" i="54"/>
  <c r="M56" i="40"/>
  <c r="M8" i="45" s="1"/>
  <c r="M56" s="1"/>
  <c r="M8" i="46" s="1"/>
  <c r="M56" s="1"/>
  <c r="M8" i="47" s="1"/>
  <c r="M56" s="1"/>
  <c r="M8" i="48" s="1"/>
  <c r="M56" s="1"/>
  <c r="M8" i="49" s="1"/>
  <c r="M56" s="1"/>
  <c r="M8" i="50" s="1"/>
  <c r="M56" s="1"/>
  <c r="M8" i="51" s="1"/>
  <c r="M56" s="1"/>
  <c r="M8" i="52" s="1"/>
  <c r="M56" s="1"/>
  <c r="M8" i="53" s="1"/>
  <c r="M56" s="1"/>
  <c r="M8" i="54" s="1"/>
  <c r="M56" s="1"/>
  <c r="K54" i="28"/>
  <c r="K56" s="1"/>
  <c r="V8" i="48" l="1"/>
  <c r="B56" i="47"/>
  <c r="AD56" i="51"/>
  <c r="AJ56" i="54"/>
  <c r="J54" i="28"/>
  <c r="K8" i="40"/>
  <c r="V56" i="48" l="1"/>
  <c r="B8"/>
  <c r="AD8" i="52"/>
  <c r="K56" i="40"/>
  <c r="I54" i="28"/>
  <c r="I56" s="1"/>
  <c r="D56" s="1"/>
  <c r="V8" i="49" l="1"/>
  <c r="B56" i="48"/>
  <c r="AD56" i="52"/>
  <c r="H54" i="28"/>
  <c r="I8" i="40"/>
  <c r="D8" s="1"/>
  <c r="V56" i="49" l="1"/>
  <c r="B8"/>
  <c r="AD8" i="53"/>
  <c r="I56" i="40"/>
  <c r="G54" i="28"/>
  <c r="H56" s="1"/>
  <c r="V8" i="50" l="1"/>
  <c r="B56" i="49"/>
  <c r="AD56" i="53"/>
  <c r="D56" i="40"/>
  <c r="I8" i="45"/>
  <c r="H8" i="40"/>
  <c r="F54" i="28"/>
  <c r="V56" i="50" l="1"/>
  <c r="B8"/>
  <c r="AD8" i="54"/>
  <c r="D8" i="45"/>
  <c r="I56"/>
  <c r="H56" i="40"/>
  <c r="E54" i="28"/>
  <c r="E56" s="1"/>
  <c r="V8" i="51" l="1"/>
  <c r="B56" i="50"/>
  <c r="AD56" i="54"/>
  <c r="D56" i="45"/>
  <c r="I8" i="46"/>
  <c r="E8" i="40"/>
  <c r="V56" i="51" l="1"/>
  <c r="B8"/>
  <c r="D8" i="46"/>
  <c r="I56"/>
  <c r="E56" i="40"/>
  <c r="V8" i="52" l="1"/>
  <c r="B56" i="51"/>
  <c r="D56" i="46"/>
  <c r="I8" i="47"/>
  <c r="I56" s="1"/>
  <c r="I8" i="48" s="1"/>
  <c r="E8" i="45"/>
  <c r="V56" i="52" l="1"/>
  <c r="B8"/>
  <c r="I56" i="48"/>
  <c r="D8"/>
  <c r="E56" i="45"/>
  <c r="V8" i="53" l="1"/>
  <c r="B56" i="52"/>
  <c r="I8" i="49"/>
  <c r="D56" i="48"/>
  <c r="E56" i="47"/>
  <c r="D56" s="1"/>
  <c r="D8"/>
  <c r="V56" i="53" l="1"/>
  <c r="B8"/>
  <c r="I56" i="49"/>
  <c r="D8"/>
  <c r="V8" i="54" l="1"/>
  <c r="B56" i="53"/>
  <c r="I8" i="50"/>
  <c r="D56" i="49"/>
  <c r="V56" i="54" l="1"/>
  <c r="B56" s="1"/>
  <c r="B8"/>
  <c r="I56" i="50"/>
  <c r="D8"/>
  <c r="I8" i="51" l="1"/>
  <c r="D56" i="50"/>
  <c r="I56" i="51" l="1"/>
  <c r="D8"/>
  <c r="I8" i="52" l="1"/>
  <c r="D56" i="51"/>
  <c r="I56" i="52" l="1"/>
  <c r="D8"/>
  <c r="I8" i="53" l="1"/>
  <c r="D56" i="52"/>
  <c r="I56" i="53" l="1"/>
  <c r="D8"/>
  <c r="I8" i="54" l="1"/>
  <c r="D56" i="53"/>
  <c r="I56" i="54" l="1"/>
  <c r="D56" s="1"/>
  <c r="D8"/>
</calcChain>
</file>

<file path=xl/sharedStrings.xml><?xml version="1.0" encoding="utf-8"?>
<sst xmlns="http://schemas.openxmlformats.org/spreadsheetml/2006/main" count="1684" uniqueCount="169">
  <si>
    <t>№ п/п</t>
  </si>
  <si>
    <t>Дата</t>
  </si>
  <si>
    <t>Краткое содержание операции</t>
  </si>
  <si>
    <t>Сумма</t>
  </si>
  <si>
    <t>Счет 50
Касса</t>
  </si>
  <si>
    <t>Детское оздоровление</t>
  </si>
  <si>
    <t>Счет 10 
Материалы</t>
  </si>
  <si>
    <t>Счет 71
Расчеты с подотчетными лицами</t>
  </si>
  <si>
    <t>Дт</t>
  </si>
  <si>
    <t>Кт</t>
  </si>
  <si>
    <t>Счет 01
Основные средства</t>
  </si>
  <si>
    <t>Благотворительная помощь</t>
  </si>
  <si>
    <t>услуги ТЭУП "Беларустурист"</t>
  </si>
  <si>
    <t>др.туристич.и экскурс.услуги</t>
  </si>
  <si>
    <t>культурно-массовые мероприятия</t>
  </si>
  <si>
    <t>спортивно-оздоровительная работа</t>
  </si>
  <si>
    <t>подписка на "Беларускi час"</t>
  </si>
  <si>
    <t>другие информац.расходы</t>
  </si>
  <si>
    <t>зар.плата штатных работников</t>
  </si>
  <si>
    <t>премия</t>
  </si>
  <si>
    <t>Услуги банка</t>
  </si>
  <si>
    <t>Командиров.расходы</t>
  </si>
  <si>
    <t>Услуги связи</t>
  </si>
  <si>
    <t>Амортизация ОС и НМА</t>
  </si>
  <si>
    <t>Обслуживание оргтехники</t>
  </si>
  <si>
    <t>Канцел.и почтов.расходы</t>
  </si>
  <si>
    <t>Приобрет.ритуал.продукции (в т.ч.цветов)</t>
  </si>
  <si>
    <t>вознагр. за выполнение общест. нагрузки</t>
  </si>
  <si>
    <t xml:space="preserve">Расшифровка счета 26 "Общехозяйственные затраты" по статьям </t>
  </si>
  <si>
    <t>Счет 86  "Целевое финансирование"</t>
  </si>
  <si>
    <t>86.01 "Поступление  отчислений от профвзносов"</t>
  </si>
  <si>
    <t>Мат.пом. членам профсоюза</t>
  </si>
  <si>
    <t>26.1.1 "Фонд помощи"</t>
  </si>
  <si>
    <t>26.1.2 "Обучение профсоюзных кадров и актива"</t>
  </si>
  <si>
    <t>26.1.3 "Туристско-экскурсионная деятельность"</t>
  </si>
  <si>
    <t>26.1.4 "Спортивная и культурно-массовая работа"</t>
  </si>
  <si>
    <t>26.1.5 "Информационная работа"</t>
  </si>
  <si>
    <t>26.1.6 "Организационные расходы"</t>
  </si>
  <si>
    <t>26.1.7 "Расходы на целевые мероприятия (в районе, городе, области)"</t>
  </si>
  <si>
    <t xml:space="preserve">26.2.1 "Заработная плата и премирование" </t>
  </si>
  <si>
    <t>26.2.2 "Обязательные отчисления в ФСЗН и БГС"</t>
  </si>
  <si>
    <t>26.2.3 "Прочие расходы"</t>
  </si>
  <si>
    <t>26.2 "АДМИНИСТРАТИВНО-ХОЗЯЙСТВЕННЫЕ РАСХОДЫ"</t>
  </si>
  <si>
    <t>26.1 "ЦЕЛЕВЫЕ МЕРОПРИЯТИЯ"</t>
  </si>
  <si>
    <t xml:space="preserve">86.01.01    Фонд помощи </t>
  </si>
  <si>
    <t>Расшифровка  сч. 86 "Целевое финансирование"</t>
  </si>
  <si>
    <t>86.01.02 Отчисления на целевые расходы</t>
  </si>
  <si>
    <t>Расшифровка движения  отчислений профвзносов, прочих поступлений</t>
  </si>
  <si>
    <t>86.05  "Поступления от спонсоров"</t>
  </si>
  <si>
    <t>Счет 26
Общехоз. затраты</t>
  </si>
  <si>
    <t>Счет 83
Добавочный капитал</t>
  </si>
  <si>
    <t>Счет 69
Расчеты по социальному страхованию и обеспечению</t>
  </si>
  <si>
    <t>Счет 68
Расчеты по налогам и сборам</t>
  </si>
  <si>
    <t xml:space="preserve">Счет 51
Расчетные счета </t>
  </si>
  <si>
    <t>Счет 02
Амортизация основных средств</t>
  </si>
  <si>
    <t>обороты за                   20     г.</t>
  </si>
  <si>
    <t xml:space="preserve">сальдо на 01.    .20  </t>
  </si>
  <si>
    <t xml:space="preserve">Счет 70                       Расчеты с персоналом по оплате труда
</t>
  </si>
  <si>
    <t>туристич.и экскурс.услуги</t>
  </si>
  <si>
    <t>оплата труда</t>
  </si>
  <si>
    <t>Счет 51.1
Корпоративная карта</t>
  </si>
  <si>
    <t xml:space="preserve">Счёт 60          Расчёты с поставщиками и подрядчиками      </t>
  </si>
  <si>
    <t>1.</t>
  </si>
  <si>
    <t>2.</t>
  </si>
  <si>
    <t>3.</t>
  </si>
  <si>
    <t>4.</t>
  </si>
  <si>
    <t>5.</t>
  </si>
  <si>
    <t>7.</t>
  </si>
  <si>
    <t>8.</t>
  </si>
  <si>
    <t>9.</t>
  </si>
  <si>
    <t>культ.-массовая и спорт.озд. работа</t>
  </si>
  <si>
    <t>материальная помощь</t>
  </si>
  <si>
    <t>10.</t>
  </si>
  <si>
    <t>86.02  "Прочие поступления" (проценты за хранение ден. средств в банке)</t>
  </si>
  <si>
    <t>Журнал-главная за январь 20__г.</t>
  </si>
  <si>
    <t>Запланировано по смете на 20__ год по Фондам (86.01.01, 86.01.02)</t>
  </si>
  <si>
    <t>Счет 51
Текущий (расчетный) счет</t>
  </si>
  <si>
    <t>Счет 51.1
Текущий (расчетный) счет с использованием корпоративной дебетовой карточки</t>
  </si>
  <si>
    <t>Счет 55                   Специальные счета в банках</t>
  </si>
  <si>
    <t>Счет 76/2
Расчеты с госстрахом</t>
  </si>
  <si>
    <t xml:space="preserve">Счет 76/3              Расчеты с  вышестоящими профорганами 
</t>
  </si>
  <si>
    <t>Счет 76/4                   Расчеты по поступлениям от нанимателя по коллективным договорам</t>
  </si>
  <si>
    <t>Счет 76/6              Расчеты с организациями</t>
  </si>
  <si>
    <t>26.4 "Расходы за счёт поступлений от нанимателя по коллективным договорам"</t>
  </si>
  <si>
    <t>86.03 "Финансирование  от вышестоящих профорганов"</t>
  </si>
  <si>
    <t>86.04  "Поступления от нанимателя по коллективному договору"</t>
  </si>
  <si>
    <t>обороты за январь 20__г.</t>
  </si>
  <si>
    <t xml:space="preserve">сальдо на 01.02.20___  </t>
  </si>
  <si>
    <t>сальдо на 01.01.20___г.</t>
  </si>
  <si>
    <t>Счет 76/1          Расчёты по поступившим профвзносам</t>
  </si>
  <si>
    <t>Журнал-главная за февраль 20__ г.</t>
  </si>
  <si>
    <t>сальдо на 01.02.20__ г.</t>
  </si>
  <si>
    <t>Журнал-главная за март 20__ г.</t>
  </si>
  <si>
    <t>сальдо на 01.03.20__ г.</t>
  </si>
  <si>
    <t>Журнал-главная за апрель 20__ г.</t>
  </si>
  <si>
    <t>сальдо на 01.04.20__ г.</t>
  </si>
  <si>
    <t>Журнал-главная за май 20__ г.</t>
  </si>
  <si>
    <t>сальдо на 01.05.20__ г.</t>
  </si>
  <si>
    <t>Журнал-главная за июнь 20__ г.</t>
  </si>
  <si>
    <t>сальдо на 01.06.20__ г.</t>
  </si>
  <si>
    <t>Журнал-главная за июль 20__ г.</t>
  </si>
  <si>
    <t>сальдо на 01.07.20__ г.</t>
  </si>
  <si>
    <t>Журнал-главная за август 20__ г.</t>
  </si>
  <si>
    <t>сальдо на 01.08.20__ г.</t>
  </si>
  <si>
    <t>Журнал-главная за сентябрь 20__ г.</t>
  </si>
  <si>
    <t>сальдо на 01.09.20__ г.</t>
  </si>
  <si>
    <t>Журнал-главная за октябрь 20__ г.</t>
  </si>
  <si>
    <t>сальдо на 01.10.20__ г.</t>
  </si>
  <si>
    <t>Журнал-главная за ноябрь 20__ г.</t>
  </si>
  <si>
    <t>сальдо на 01.11.20__ г.</t>
  </si>
  <si>
    <t>Зачисление прочих доходов (услуги банка) на счёт 86.01.02 (за 20___ год)</t>
  </si>
  <si>
    <t>Переспределение Фонда помощи (за 20__  год)</t>
  </si>
  <si>
    <t>Журнал-главная за декабрь 20__ г.</t>
  </si>
  <si>
    <t>сальдо на 01.12.20__ г.</t>
  </si>
  <si>
    <t>26.3 "Расходы за счет финансирования от вышестоящих организаций"</t>
  </si>
  <si>
    <t>Счет 76/5                    Расчеты по начислению вознаграждения профактиву за выполнение общественной нагрузки, по прочим выплатам</t>
  </si>
  <si>
    <t>УКАЗАНИЯ ПО ЗАПОЛНЕНИЮ</t>
  </si>
  <si>
    <t>регистра бухгалтерского учета книга «Журнал-Главная»</t>
  </si>
  <si>
    <t>при частично автоматизированной форме ведения бухгалтерского учета с использование программы EXEL</t>
  </si>
  <si>
    <t>Настоящая книга "Журнал-Главная"  предназначена для отражения на счетах бухгалтерского учета хозяйственных операций в первичной профсоюзной организации Белорусского</t>
  </si>
  <si>
    <t>профсоюза работников здравоохранения (далее - БПРЗ), применяющей частично автоматизированную форму ведения бухгалтерского учета с использованим программы EXEL.</t>
  </si>
  <si>
    <t>Книга "Журнал-Главная" разработана на основании  Рабочего плана счетов бухгалтерского учета первичной профосюзной организации БПРЗ.</t>
  </si>
  <si>
    <t xml:space="preserve">Книга "Журнал-Главная" состоит из 12 листов, предназначенных для отражения хозяйственных операций на счетах бухгалтерского учета за каждый календарный месяц года </t>
  </si>
  <si>
    <t>(с января по декабрь отчетного календарного года).</t>
  </si>
  <si>
    <t xml:space="preserve">Книга  "Журнал-Главная"  в ячейках, выделенных цветом, содержит формулы для автоматического подсчета и заполнения данных. </t>
  </si>
  <si>
    <t>Справочно: вмешательство в ячейки, выделенные цветом,  может привести к ошибкам в подсчет и заполнении данных.</t>
  </si>
  <si>
    <t>Заполнение книги "Журнал-Главная" следует начинать следующим образом:</t>
  </si>
  <si>
    <t>5.1.</t>
  </si>
  <si>
    <t>ввести  сальдо (остатки) по счетам бухгалтерского учета  на 1 января  отчетного календарного года   (по Дебету счета или по Кредиту счета), в последующие месяцы сальдо</t>
  </si>
  <si>
    <t>(остатки) по счетам бухгалтерского учета  на начало  месяца, следующего за январем,  переносятся автоматически;</t>
  </si>
  <si>
    <t>5.2.</t>
  </si>
  <si>
    <t xml:space="preserve">ввести процент формирования Фонда помощи, утвержденный по смете доходов и расходов первичной профсоюзной организации на отчетный календрный год,  в ячейку </t>
  </si>
  <si>
    <t xml:space="preserve">86.01.01  "Фонд помощи" (строка "Запланировано по смете на 20___ год, столбцы 86, 87). </t>
  </si>
  <si>
    <t xml:space="preserve">Справочно: процент распределения членских профосюзных взносов на субсчет по 86.01.02 "Отчисления на целевые расходы" субсчета счета 86.01 "Поступление </t>
  </si>
  <si>
    <t xml:space="preserve">отчислений от профвзносов"  рассчитывается автоматически по формуле 100% минус процент, утвержденный для формирования Фонда помощи. В последующие месяцы </t>
  </si>
  <si>
    <t xml:space="preserve">проценты переносятся автоматически. </t>
  </si>
  <si>
    <t xml:space="preserve">Далее  в книгу "Журнал-Главная" в хронологической последовательности заносятся записи о всех хозяйственных операциях. Основанием для внесение записей  служат первичные </t>
  </si>
  <si>
    <t>учетные документы, оформленные в установленном порядке. Каждый документ отражается с указанием его номера, даты и краткого содержания операции методом двойной</t>
  </si>
  <si>
    <t>записи: в Дебет одного счета (субсчета) и в Кредит другого корреспондирующего счета (субсчета). Примерные основные бухгалтерские записи размещены на сайте БПРЗ.</t>
  </si>
  <si>
    <t xml:space="preserve">В конце каждого месяца автоматически подсчитываются месячные обороты и выводится сальдо (остатки) по счетам бухгалтерского учета на 1-ое число следующего месяца, </t>
  </si>
  <si>
    <t>которые автоматичеки переносятся на следующий месяц (следующий лист) книги "Журнал-Главная".</t>
  </si>
  <si>
    <t xml:space="preserve">Фонд помощи (субсчет 86.01.01)  в течение отчетного календарного года не перераспределяется. Допускается остаток средств в Фонде помощи и со знаком "минус" . </t>
  </si>
  <si>
    <t>Закрытие Фонда помощи производится  только  по итогам отчетного календарного года в декабре в порядке, изложенном в пункте 15 настоящих Указаний.</t>
  </si>
  <si>
    <t>Проценты, полученные за хранение денежных средств на счетах в банках, учитываются на субсчете 86.02 "Прочие поступления" и накапливаются в течении года.</t>
  </si>
  <si>
    <t>В декабре сумма процентов банка,  аккумулированных на субсчете 86.02 "Прочие поступления", закрывается в порядке, изложенном в пункте 15 настоящих Указаний.</t>
  </si>
  <si>
    <t xml:space="preserve">Расходы первичной профсоюзной организации учитываются  на счете бухгалтерского учета 26 " Общехозяйственные затраты" по субсчетам:  </t>
  </si>
  <si>
    <t>26.1 "Целевые мероприятия"</t>
  </si>
  <si>
    <t>26.2 "Административно-хозяйственные расходы"</t>
  </si>
  <si>
    <t xml:space="preserve">26.3 "Расходы за счет финансировния от вышестоящих организаций" </t>
  </si>
  <si>
    <t xml:space="preserve">26.4 "Расходы за счет поступлений от нанимателя по коллективным договорам" </t>
  </si>
  <si>
    <t>11.</t>
  </si>
  <si>
    <t xml:space="preserve">В конце каждого отчетного месяца расходы, аккумулированные по Дебету субсчетов счета 26 "Общехозяйственные затраты", авоматически списываются  в Дебет соответствующих субсчетов счета 86 "Целевое финансирования"  бухгалтерской проводкой Дебет 86 (соответствующий субсчет) Кредит 26 (соответствующий субсчет)  с автоматическим формированием общего сальдо (остатка) по  счету 86 "Целевое финансирование" и сальдо по субсчетам счета 86 "Целевое финансирование". </t>
  </si>
  <si>
    <t>12.</t>
  </si>
  <si>
    <t>Если строк в книге "Журнал-Главная" недостаточно, то их можно добавить. В добаленные строки в ячейки,выделенные цветом, следует  скопировать формулы.</t>
  </si>
  <si>
    <t>13.</t>
  </si>
  <si>
    <t xml:space="preserve">В случае  добавления столбцов будет необходима корректировка всех формул. </t>
  </si>
  <si>
    <t>14.</t>
  </si>
  <si>
    <t>При правильном заполнении  книги "Журнал-Главная"   баланс данных обеспечивается автоматически.</t>
  </si>
  <si>
    <t>15.</t>
  </si>
  <si>
    <t>ЗАКРЫТИЕ ГОДА. В конце отчетного календарного года оборотами декабря месяца  вручную производятся следующие записи:</t>
  </si>
  <si>
    <t>15.1.</t>
  </si>
  <si>
    <t>Сальдо (остаток) средств Фонда помощи  по субсчету 86.01.01 "Фонд помощи" (может быть как положительное так и отрицательное)  списывается на счет 86.01.02 "Отчисления на целевые мероприяития" бухгалтерской проводкой Дебет 86.01.01 Кредит 86.01.02. Сальдо (остаток) средств на субсчете 86.01.01 "Фонд помощи" на конец отчетного календарного года должно быть равно ноль.</t>
  </si>
  <si>
    <t>15.2.</t>
  </si>
  <si>
    <t>Сальдо (остаток) средств  по субсчету 86.02 "Прочие поступления (проценты банка)"  списывается на субсчет 86.01.02  "Отчисления на целевые мероприятия" бухгалтерской проводкой Дебет 86.02 Кредит  86.01.02. Сальдо (остаток) средств по субсчету 86.02 "Прочие поступления (проценты банка" должно быть равно ноль.</t>
  </si>
  <si>
    <t>15.3.</t>
  </si>
  <si>
    <t xml:space="preserve">должн равняться сумме по всем субсчетам счета 86 "Целевое финансирование". </t>
  </si>
  <si>
    <t>15.4.</t>
  </si>
  <si>
    <t>На основании итоговых данных книги "Журнал-Главная"  составляется годовая финансовая отчетность.</t>
  </si>
  <si>
    <t xml:space="preserve">Сальдо (остаток) средств по субсчету 86.01  должно быть равно  сальдо (остатку) средств по субсчету 86.01.02. Сальдо (остаток) средств по счету 86 "Целевое финансирование" </t>
  </si>
</sst>
</file>

<file path=xl/styles.xml><?xml version="1.0" encoding="utf-8"?>
<styleSheet xmlns="http://schemas.openxmlformats.org/spreadsheetml/2006/main">
  <fonts count="36">
    <font>
      <sz val="11"/>
      <color theme="1"/>
      <name val="Calibri"/>
      <family val="2"/>
      <charset val="204"/>
      <scheme val="minor"/>
    </font>
    <font>
      <sz val="11"/>
      <color indexed="8"/>
      <name val="Times New Roman"/>
      <family val="1"/>
      <charset val="204"/>
    </font>
    <font>
      <b/>
      <sz val="14"/>
      <color indexed="8"/>
      <name val="Times New Roman"/>
      <family val="1"/>
      <charset val="204"/>
    </font>
    <font>
      <b/>
      <sz val="11"/>
      <color indexed="8"/>
      <name val="Times New Roman"/>
      <family val="1"/>
      <charset val="204"/>
    </font>
    <font>
      <sz val="8"/>
      <name val="Calibri"/>
      <family val="2"/>
      <charset val="204"/>
    </font>
    <font>
      <sz val="10"/>
      <color indexed="8"/>
      <name val="Times New Roman"/>
      <family val="1"/>
      <charset val="204"/>
    </font>
    <font>
      <b/>
      <sz val="10"/>
      <color indexed="8"/>
      <name val="Times New Roman"/>
      <family val="1"/>
      <charset val="204"/>
    </font>
    <font>
      <b/>
      <sz val="11"/>
      <color indexed="8"/>
      <name val="Calibri"/>
      <family val="2"/>
      <charset val="204"/>
    </font>
    <font>
      <b/>
      <i/>
      <sz val="10"/>
      <color indexed="8"/>
      <name val="Times New Roman"/>
      <family val="1"/>
      <charset val="204"/>
    </font>
    <font>
      <sz val="10"/>
      <color indexed="8"/>
      <name val="Calibri"/>
      <family val="2"/>
      <charset val="204"/>
    </font>
    <font>
      <sz val="9"/>
      <color indexed="8"/>
      <name val="Times New Roman"/>
      <family val="1"/>
      <charset val="204"/>
    </font>
    <font>
      <b/>
      <sz val="10"/>
      <color indexed="8"/>
      <name val="Calibri"/>
      <family val="2"/>
      <charset val="204"/>
    </font>
    <font>
      <sz val="11"/>
      <color indexed="45"/>
      <name val="Calibri"/>
      <family val="2"/>
      <charset val="204"/>
    </font>
    <font>
      <sz val="9"/>
      <color indexed="8"/>
      <name val="Calibri"/>
      <family val="2"/>
      <charset val="204"/>
    </font>
    <font>
      <sz val="10"/>
      <color rgb="FFFF0000"/>
      <name val="Times New Roman"/>
      <family val="1"/>
      <charset val="204"/>
    </font>
    <font>
      <sz val="11"/>
      <color rgb="FFFF0000"/>
      <name val="Times New Roman"/>
      <family val="1"/>
      <charset val="204"/>
    </font>
    <font>
      <sz val="11"/>
      <name val="Times New Roman"/>
      <family val="1"/>
      <charset val="204"/>
    </font>
    <font>
      <sz val="10"/>
      <name val="Times New Roman"/>
      <family val="1"/>
      <charset val="204"/>
    </font>
    <font>
      <sz val="11"/>
      <color rgb="FFFF0000"/>
      <name val="Calibri"/>
      <family val="2"/>
      <charset val="204"/>
      <scheme val="minor"/>
    </font>
    <font>
      <b/>
      <i/>
      <sz val="10"/>
      <color rgb="FFFF0000"/>
      <name val="Times New Roman"/>
      <family val="1"/>
      <charset val="204"/>
    </font>
    <font>
      <b/>
      <sz val="11"/>
      <color rgb="FFFF0000"/>
      <name val="Times New Roman"/>
      <family val="1"/>
      <charset val="204"/>
    </font>
    <font>
      <b/>
      <sz val="10"/>
      <color rgb="FFFF0000"/>
      <name val="Times New Roman"/>
      <family val="1"/>
      <charset val="204"/>
    </font>
    <font>
      <b/>
      <sz val="11"/>
      <name val="Times New Roman"/>
      <family val="1"/>
      <charset val="204"/>
    </font>
    <font>
      <b/>
      <sz val="10"/>
      <name val="Times New Roman"/>
      <family val="1"/>
      <charset val="204"/>
    </font>
    <font>
      <sz val="11"/>
      <name val="Calibri"/>
      <family val="2"/>
      <charset val="204"/>
      <scheme val="minor"/>
    </font>
    <font>
      <sz val="11"/>
      <color theme="1"/>
      <name val="Times New Roman"/>
      <family val="1"/>
      <charset val="204"/>
    </font>
    <font>
      <sz val="11"/>
      <color indexed="45"/>
      <name val="Times New Roman"/>
      <family val="1"/>
      <charset val="204"/>
    </font>
    <font>
      <b/>
      <sz val="11"/>
      <color theme="1"/>
      <name val="Calibri"/>
      <family val="2"/>
      <charset val="204"/>
      <scheme val="minor"/>
    </font>
    <font>
      <b/>
      <u/>
      <sz val="16"/>
      <color theme="1"/>
      <name val="Times New Roman"/>
      <family val="1"/>
      <charset val="204"/>
    </font>
    <font>
      <sz val="13"/>
      <color theme="1"/>
      <name val="Times New Roman"/>
      <family val="1"/>
      <charset val="204"/>
    </font>
    <font>
      <sz val="13"/>
      <name val="Times New Roman"/>
      <family val="1"/>
      <charset val="204"/>
    </font>
    <font>
      <b/>
      <sz val="13"/>
      <color rgb="FFFF0000"/>
      <name val="Times New Roman"/>
      <family val="1"/>
      <charset val="204"/>
    </font>
    <font>
      <i/>
      <sz val="13"/>
      <name val="Times New Roman"/>
      <family val="1"/>
      <charset val="204"/>
    </font>
    <font>
      <i/>
      <sz val="13"/>
      <color theme="1"/>
      <name val="Times New Roman"/>
      <family val="1"/>
      <charset val="204"/>
    </font>
    <font>
      <strike/>
      <sz val="13"/>
      <color theme="1"/>
      <name val="Times New Roman"/>
      <family val="1"/>
      <charset val="204"/>
    </font>
    <font>
      <b/>
      <sz val="13"/>
      <color theme="1"/>
      <name val="Times New Roman"/>
      <family val="1"/>
      <charset val="204"/>
    </font>
  </fonts>
  <fills count="9">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rgb="FFCCFF33"/>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65">
    <xf numFmtId="0" fontId="0" fillId="0" borderId="0" xfId="0"/>
    <xf numFmtId="14" fontId="5"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left" vertical="center"/>
      <protection locked="0"/>
    </xf>
    <xf numFmtId="0" fontId="0" fillId="0" borderId="0" xfId="0" applyAlignment="1" applyProtection="1">
      <alignment vertical="center"/>
      <protection locked="0"/>
    </xf>
    <xf numFmtId="2" fontId="1" fillId="4" borderId="1" xfId="0" applyNumberFormat="1" applyFont="1" applyFill="1" applyBorder="1" applyAlignment="1" applyProtection="1">
      <alignment horizontal="right" vertical="center"/>
      <protection locked="0"/>
    </xf>
    <xf numFmtId="2" fontId="5"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2" fontId="5" fillId="0" borderId="1" xfId="0" applyNumberFormat="1" applyFont="1" applyBorder="1" applyAlignment="1" applyProtection="1">
      <alignment horizontal="right" vertical="center"/>
      <protection locked="0"/>
    </xf>
    <xf numFmtId="2" fontId="0" fillId="0" borderId="1" xfId="0" applyNumberFormat="1" applyBorder="1" applyAlignment="1" applyProtection="1">
      <alignment vertical="center"/>
      <protection locked="0"/>
    </xf>
    <xf numFmtId="2" fontId="5" fillId="6" borderId="1" xfId="0" applyNumberFormat="1" applyFont="1" applyFill="1" applyBorder="1" applyAlignment="1" applyProtection="1">
      <alignment horizontal="center" vertical="center"/>
    </xf>
    <xf numFmtId="2" fontId="1" fillId="4" borderId="1" xfId="0" applyNumberFormat="1" applyFont="1" applyFill="1" applyBorder="1" applyAlignment="1" applyProtection="1">
      <alignment horizontal="right" vertical="center"/>
    </xf>
    <xf numFmtId="2" fontId="5" fillId="6" borderId="1" xfId="0" applyNumberFormat="1" applyFont="1" applyFill="1" applyBorder="1" applyAlignment="1" applyProtection="1">
      <alignment horizontal="right" vertical="center"/>
    </xf>
    <xf numFmtId="2" fontId="0" fillId="6" borderId="1" xfId="0" applyNumberFormat="1" applyFill="1" applyBorder="1" applyAlignment="1" applyProtection="1">
      <alignment vertical="center"/>
    </xf>
    <xf numFmtId="0" fontId="2" fillId="0" borderId="0" xfId="0" applyFont="1" applyAlignment="1" applyProtection="1">
      <alignment horizontal="left" vertical="center"/>
      <protection locked="0"/>
    </xf>
    <xf numFmtId="0" fontId="1" fillId="0" borderId="1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2" fontId="5" fillId="0" borderId="1" xfId="0" applyNumberFormat="1" applyFont="1" applyFill="1" applyBorder="1" applyAlignment="1" applyProtection="1">
      <alignment horizontal="right" vertical="center"/>
      <protection locked="0"/>
    </xf>
    <xf numFmtId="2" fontId="5" fillId="6" borderId="1" xfId="0" applyNumberFormat="1" applyFont="1" applyFill="1" applyBorder="1" applyAlignment="1" applyProtection="1">
      <alignment horizontal="right" vertical="center"/>
      <protection locked="0"/>
    </xf>
    <xf numFmtId="2" fontId="0" fillId="6" borderId="1" xfId="0" applyNumberFormat="1" applyFill="1" applyBorder="1" applyAlignment="1" applyProtection="1">
      <alignment vertical="center"/>
      <protection locked="0"/>
    </xf>
    <xf numFmtId="2" fontId="6" fillId="2" borderId="1" xfId="0" applyNumberFormat="1" applyFont="1" applyFill="1" applyBorder="1" applyAlignment="1" applyProtection="1">
      <alignment vertical="center"/>
      <protection locked="0"/>
    </xf>
    <xf numFmtId="2" fontId="6" fillId="2" borderId="1" xfId="0" applyNumberFormat="1" applyFont="1" applyFill="1" applyBorder="1" applyAlignment="1" applyProtection="1">
      <alignment horizontal="right" vertical="center"/>
      <protection locked="0"/>
    </xf>
    <xf numFmtId="2" fontId="6" fillId="5" borderId="1" xfId="0" applyNumberFormat="1" applyFont="1" applyFill="1" applyBorder="1" applyAlignment="1" applyProtection="1">
      <alignment vertical="center"/>
      <protection locked="0"/>
    </xf>
    <xf numFmtId="2" fontId="12" fillId="5" borderId="1" xfId="0" applyNumberFormat="1" applyFont="1" applyFill="1" applyBorder="1" applyAlignment="1" applyProtection="1">
      <alignment vertical="center"/>
      <protection locked="0"/>
    </xf>
    <xf numFmtId="2" fontId="6" fillId="3" borderId="1" xfId="0" applyNumberFormat="1" applyFont="1" applyFill="1" applyBorder="1" applyAlignment="1" applyProtection="1">
      <alignment horizontal="center" vertical="center"/>
      <protection locked="0"/>
    </xf>
    <xf numFmtId="2" fontId="6" fillId="3" borderId="1" xfId="0" applyNumberFormat="1" applyFont="1" applyFill="1" applyBorder="1" applyAlignment="1" applyProtection="1">
      <alignment horizontal="right" vertical="center"/>
      <protection locked="0"/>
    </xf>
    <xf numFmtId="2" fontId="3" fillId="3" borderId="1"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7" xfId="0" applyBorder="1" applyAlignment="1" applyProtection="1">
      <alignment vertical="center"/>
      <protection locked="0"/>
    </xf>
    <xf numFmtId="0" fontId="0" fillId="0" borderId="25" xfId="0" applyBorder="1" applyAlignment="1" applyProtection="1">
      <alignment vertical="center"/>
      <protection locked="0"/>
    </xf>
    <xf numFmtId="0" fontId="0" fillId="0" borderId="0" xfId="0" applyAlignment="1" applyProtection="1">
      <alignment horizontal="right" vertical="center"/>
      <protection locked="0"/>
    </xf>
    <xf numFmtId="1" fontId="9" fillId="0" borderId="0" xfId="0" applyNumberFormat="1" applyFont="1" applyBorder="1" applyAlignment="1" applyProtection="1">
      <alignment vertical="center"/>
      <protection locked="0"/>
    </xf>
    <xf numFmtId="0" fontId="1" fillId="7" borderId="23"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0" fontId="0" fillId="7" borderId="28" xfId="0" applyFill="1" applyBorder="1" applyAlignment="1" applyProtection="1">
      <alignment horizontal="center" vertical="center" wrapText="1"/>
      <protection locked="0"/>
    </xf>
    <xf numFmtId="0" fontId="0" fillId="7" borderId="29" xfId="0"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18"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14" xfId="0" applyFont="1" applyFill="1" applyBorder="1" applyAlignment="1" applyProtection="1">
      <alignment horizontal="center" vertical="center" wrapText="1"/>
      <protection locked="0"/>
    </xf>
    <xf numFmtId="0" fontId="1" fillId="7" borderId="15" xfId="0" applyFont="1" applyFill="1" applyBorder="1" applyAlignment="1" applyProtection="1">
      <alignment horizontal="center" vertical="center" wrapText="1"/>
      <protection locked="0"/>
    </xf>
    <xf numFmtId="0" fontId="1" fillId="7" borderId="17" xfId="0" applyFont="1" applyFill="1" applyBorder="1" applyAlignment="1" applyProtection="1">
      <alignment horizontal="center" vertical="center" wrapText="1"/>
      <protection locked="0"/>
    </xf>
    <xf numFmtId="0" fontId="1" fillId="7" borderId="16" xfId="0" applyFont="1" applyFill="1" applyBorder="1" applyAlignment="1" applyProtection="1">
      <alignment horizontal="center" vertical="center" wrapText="1"/>
      <protection locked="0"/>
    </xf>
    <xf numFmtId="0" fontId="1" fillId="7" borderId="19"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xf numFmtId="0" fontId="1" fillId="7" borderId="22" xfId="0" applyFont="1" applyFill="1" applyBorder="1" applyAlignment="1" applyProtection="1">
      <alignment horizontal="center" vertical="center" wrapText="1"/>
      <protection locked="0"/>
    </xf>
    <xf numFmtId="0" fontId="5" fillId="7" borderId="22" xfId="0" applyFont="1" applyFill="1" applyBorder="1" applyAlignment="1" applyProtection="1">
      <alignment horizontal="center" vertical="center" wrapText="1"/>
      <protection locked="0"/>
    </xf>
    <xf numFmtId="0" fontId="5" fillId="7" borderId="26"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protection locked="0"/>
    </xf>
    <xf numFmtId="0" fontId="10" fillId="7" borderId="32" xfId="0" applyFont="1" applyFill="1" applyBorder="1" applyAlignment="1" applyProtection="1">
      <alignment horizontal="center" vertical="center" wrapText="1"/>
      <protection locked="0"/>
    </xf>
    <xf numFmtId="0" fontId="13" fillId="7" borderId="31" xfId="0" applyFont="1" applyFill="1" applyBorder="1" applyAlignment="1" applyProtection="1">
      <alignment horizontal="center" vertical="center" wrapText="1"/>
      <protection locked="0"/>
    </xf>
    <xf numFmtId="0" fontId="10" fillId="7" borderId="31"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5" fillId="7" borderId="20" xfId="0" applyFont="1" applyFill="1" applyBorder="1" applyAlignment="1" applyProtection="1">
      <alignment horizontal="center" vertical="center" wrapText="1"/>
      <protection locked="0"/>
    </xf>
    <xf numFmtId="2" fontId="1" fillId="6" borderId="1" xfId="0" applyNumberFormat="1" applyFont="1" applyFill="1" applyBorder="1" applyAlignment="1" applyProtection="1">
      <alignment horizontal="right" vertical="center"/>
      <protection locked="0"/>
    </xf>
    <xf numFmtId="0" fontId="6" fillId="0" borderId="11" xfId="0" applyFont="1" applyFill="1" applyBorder="1" applyAlignment="1" applyProtection="1">
      <alignment horizontal="right" vertical="center"/>
      <protection locked="0"/>
    </xf>
    <xf numFmtId="2" fontId="6" fillId="0" borderId="1" xfId="0" applyNumberFormat="1" applyFont="1" applyFill="1" applyBorder="1" applyAlignment="1" applyProtection="1">
      <alignment horizontal="right" vertical="center"/>
      <protection locked="0"/>
    </xf>
    <xf numFmtId="2" fontId="6" fillId="0" borderId="1" xfId="0" applyNumberFormat="1" applyFont="1" applyFill="1" applyBorder="1" applyAlignment="1" applyProtection="1">
      <alignment horizontal="center" vertical="center"/>
      <protection locked="0"/>
    </xf>
    <xf numFmtId="2" fontId="0" fillId="0" borderId="1" xfId="0" applyNumberFormat="1" applyFill="1" applyBorder="1" applyAlignment="1" applyProtection="1">
      <alignment vertical="center"/>
      <protection locked="0"/>
    </xf>
    <xf numFmtId="0" fontId="1" fillId="7" borderId="23" xfId="0" applyFont="1" applyFill="1" applyBorder="1" applyAlignment="1" applyProtection="1">
      <alignment horizontal="center" vertical="center" wrapText="1"/>
    </xf>
    <xf numFmtId="0" fontId="1" fillId="7" borderId="8" xfId="0" applyFont="1" applyFill="1" applyBorder="1" applyAlignment="1" applyProtection="1">
      <alignment horizontal="center" vertical="center" wrapText="1"/>
    </xf>
    <xf numFmtId="0" fontId="0" fillId="7" borderId="27" xfId="0" applyFill="1" applyBorder="1" applyAlignment="1" applyProtection="1">
      <alignment horizontal="center" vertical="center" wrapText="1"/>
    </xf>
    <xf numFmtId="0" fontId="0" fillId="7" borderId="28" xfId="0" applyFill="1" applyBorder="1" applyAlignment="1" applyProtection="1">
      <alignment horizontal="center" vertical="center" wrapText="1"/>
    </xf>
    <xf numFmtId="0" fontId="0" fillId="7" borderId="29" xfId="0" applyFill="1" applyBorder="1" applyAlignment="1" applyProtection="1">
      <alignment horizontal="center" vertical="center" wrapText="1"/>
    </xf>
    <xf numFmtId="0" fontId="1" fillId="7" borderId="1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7" borderId="10"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8"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1" fillId="7" borderId="7"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6"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5" fillId="7" borderId="22" xfId="0" applyFont="1" applyFill="1" applyBorder="1" applyAlignment="1" applyProtection="1">
      <alignment horizontal="center" vertical="center" wrapText="1"/>
    </xf>
    <xf numFmtId="0" fontId="5" fillId="7" borderId="26" xfId="0" applyFont="1" applyFill="1" applyBorder="1" applyAlignment="1" applyProtection="1">
      <alignment horizontal="center" vertical="center" wrapText="1"/>
    </xf>
    <xf numFmtId="0" fontId="1" fillId="7" borderId="30" xfId="0" applyFont="1" applyFill="1" applyBorder="1" applyAlignment="1" applyProtection="1">
      <alignment horizontal="center" vertical="center" wrapText="1"/>
    </xf>
    <xf numFmtId="0" fontId="1" fillId="7" borderId="26" xfId="0" applyFont="1" applyFill="1" applyBorder="1" applyAlignment="1" applyProtection="1">
      <alignment horizontal="center" vertical="center" wrapText="1"/>
    </xf>
    <xf numFmtId="0" fontId="10" fillId="7" borderId="32" xfId="0" applyFont="1" applyFill="1" applyBorder="1" applyAlignment="1" applyProtection="1">
      <alignment horizontal="center" vertical="center" wrapText="1"/>
    </xf>
    <xf numFmtId="0" fontId="13" fillId="7" borderId="31" xfId="0" applyFont="1" applyFill="1" applyBorder="1" applyAlignment="1" applyProtection="1">
      <alignment horizontal="center" vertical="center" wrapText="1"/>
    </xf>
    <xf numFmtId="0" fontId="10" fillId="7" borderId="31" xfId="0" applyFont="1" applyFill="1" applyBorder="1" applyAlignment="1" applyProtection="1">
      <alignment horizontal="center" vertical="center" wrapText="1"/>
    </xf>
    <xf numFmtId="0" fontId="5" fillId="7" borderId="21" xfId="0" applyFont="1" applyFill="1" applyBorder="1" applyAlignment="1" applyProtection="1">
      <alignment horizontal="center" vertical="center" wrapText="1"/>
    </xf>
    <xf numFmtId="0" fontId="5" fillId="7" borderId="20" xfId="0" applyFont="1" applyFill="1" applyBorder="1" applyAlignment="1" applyProtection="1">
      <alignment horizontal="center" vertical="center" wrapText="1"/>
    </xf>
    <xf numFmtId="2" fontId="1" fillId="6" borderId="1" xfId="0" applyNumberFormat="1" applyFont="1" applyFill="1" applyBorder="1" applyAlignment="1" applyProtection="1">
      <alignment horizontal="right" vertical="center"/>
    </xf>
    <xf numFmtId="2" fontId="6" fillId="6" borderId="1" xfId="0" applyNumberFormat="1" applyFont="1" applyFill="1" applyBorder="1" applyAlignment="1" applyProtection="1">
      <alignment horizontal="right" vertical="center"/>
    </xf>
    <xf numFmtId="2" fontId="6" fillId="6" borderId="1" xfId="0" applyNumberFormat="1" applyFont="1" applyFill="1" applyBorder="1" applyAlignment="1" applyProtection="1">
      <alignment horizontal="center" vertical="center"/>
    </xf>
    <xf numFmtId="0" fontId="16" fillId="0" borderId="1" xfId="0" applyFont="1" applyBorder="1" applyAlignment="1">
      <alignment horizontal="center" vertical="center"/>
    </xf>
    <xf numFmtId="14" fontId="17" fillId="0" borderId="1" xfId="0" applyNumberFormat="1" applyFont="1" applyBorder="1" applyAlignment="1">
      <alignment horizontal="right" vertical="center"/>
    </xf>
    <xf numFmtId="0" fontId="1" fillId="0" borderId="1" xfId="0" applyFont="1" applyBorder="1" applyAlignment="1">
      <alignment horizontal="left" vertical="center"/>
    </xf>
    <xf numFmtId="0" fontId="16" fillId="8"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8" borderId="1" xfId="0" applyFont="1" applyFill="1" applyBorder="1" applyAlignment="1">
      <alignment horizontal="left" vertical="center"/>
    </xf>
    <xf numFmtId="0" fontId="1" fillId="8" borderId="1" xfId="0" applyFont="1" applyFill="1" applyBorder="1" applyAlignment="1">
      <alignment horizontal="left" vertical="center" wrapText="1"/>
    </xf>
    <xf numFmtId="0" fontId="15" fillId="0" borderId="1" xfId="0" applyFont="1" applyBorder="1" applyAlignment="1">
      <alignment horizontal="center" vertical="center"/>
    </xf>
    <xf numFmtId="14" fontId="14" fillId="0" borderId="1" xfId="0" applyNumberFormat="1" applyFont="1" applyBorder="1" applyAlignment="1">
      <alignment horizontal="right" vertical="center"/>
    </xf>
    <xf numFmtId="0" fontId="15" fillId="8" borderId="1" xfId="0" applyFont="1" applyFill="1" applyBorder="1" applyAlignment="1">
      <alignment horizontal="left" vertical="center" wrapText="1"/>
    </xf>
    <xf numFmtId="0" fontId="1" fillId="0" borderId="1" xfId="0" applyFont="1" applyBorder="1" applyAlignment="1">
      <alignment horizontal="left" vertical="center" wrapText="1"/>
    </xf>
    <xf numFmtId="14" fontId="5" fillId="0" borderId="1" xfId="0" applyNumberFormat="1" applyFont="1" applyBorder="1" applyAlignment="1">
      <alignment horizontal="right" vertical="center"/>
    </xf>
    <xf numFmtId="0" fontId="16" fillId="0" borderId="1" xfId="0" applyFont="1" applyBorder="1" applyAlignment="1">
      <alignment horizontal="left" vertical="center"/>
    </xf>
    <xf numFmtId="2" fontId="6" fillId="3" borderId="1" xfId="0" applyNumberFormat="1" applyFont="1" applyFill="1" applyBorder="1" applyAlignment="1" applyProtection="1">
      <alignment horizontal="center" vertical="center"/>
      <protection locked="0"/>
    </xf>
    <xf numFmtId="2" fontId="6" fillId="3" borderId="1" xfId="0" applyNumberFormat="1" applyFont="1" applyFill="1" applyBorder="1" applyAlignment="1" applyProtection="1">
      <alignment horizontal="right" vertical="center"/>
      <protection locked="0"/>
    </xf>
    <xf numFmtId="2" fontId="3" fillId="3" borderId="1" xfId="0" applyNumberFormat="1" applyFont="1" applyFill="1" applyBorder="1" applyAlignment="1" applyProtection="1">
      <alignment horizontal="center" vertical="center"/>
      <protection locked="0"/>
    </xf>
    <xf numFmtId="2" fontId="6" fillId="2" borderId="1" xfId="0" applyNumberFormat="1" applyFont="1" applyFill="1" applyBorder="1" applyAlignment="1" applyProtection="1">
      <alignment vertical="center"/>
      <protection locked="0"/>
    </xf>
    <xf numFmtId="2" fontId="19" fillId="6" borderId="11" xfId="0" applyNumberFormat="1" applyFont="1" applyFill="1" applyBorder="1" applyAlignment="1" applyProtection="1">
      <alignment horizontal="right" vertical="center"/>
    </xf>
    <xf numFmtId="2" fontId="14" fillId="6" borderId="1" xfId="0" applyNumberFormat="1" applyFont="1" applyFill="1" applyBorder="1" applyAlignment="1" applyProtection="1">
      <alignment horizontal="center" vertical="center"/>
    </xf>
    <xf numFmtId="2" fontId="6" fillId="6" borderId="1" xfId="0" applyNumberFormat="1" applyFont="1" applyFill="1" applyBorder="1" applyAlignment="1" applyProtection="1">
      <alignment horizontal="center" vertical="center"/>
      <protection locked="0"/>
    </xf>
    <xf numFmtId="2" fontId="6" fillId="6" borderId="1" xfId="0" applyNumberFormat="1" applyFont="1" applyFill="1" applyBorder="1" applyAlignment="1" applyProtection="1">
      <alignment horizontal="right" vertical="center"/>
      <protection locked="0"/>
    </xf>
    <xf numFmtId="2" fontId="17" fillId="6" borderId="1" xfId="0" applyNumberFormat="1" applyFont="1" applyFill="1" applyBorder="1" applyAlignment="1" applyProtection="1">
      <alignment horizontal="center" vertical="center"/>
    </xf>
    <xf numFmtId="0" fontId="3" fillId="0" borderId="1" xfId="0" applyFont="1" applyBorder="1" applyAlignment="1" applyProtection="1">
      <alignment horizontal="left" vertical="center"/>
      <protection locked="0"/>
    </xf>
    <xf numFmtId="2" fontId="3" fillId="3" borderId="1" xfId="0" applyNumberFormat="1" applyFont="1" applyFill="1" applyBorder="1" applyAlignment="1" applyProtection="1">
      <alignment horizontal="center" vertical="center"/>
      <protection locked="0"/>
    </xf>
    <xf numFmtId="2" fontId="6" fillId="2" borderId="1" xfId="0" applyNumberFormat="1" applyFont="1" applyFill="1" applyBorder="1" applyAlignment="1" applyProtection="1">
      <alignment vertical="center"/>
      <protection locked="0"/>
    </xf>
    <xf numFmtId="0" fontId="1" fillId="7" borderId="8" xfId="0" applyFont="1" applyFill="1" applyBorder="1" applyAlignment="1" applyProtection="1">
      <alignment horizontal="center" vertical="center" wrapText="1"/>
    </xf>
    <xf numFmtId="0" fontId="2" fillId="0" borderId="0" xfId="0" applyFont="1" applyAlignment="1" applyProtection="1">
      <alignment horizontal="left" vertical="center"/>
      <protection locked="0"/>
    </xf>
    <xf numFmtId="2" fontId="6" fillId="3" borderId="1" xfId="0" applyNumberFormat="1" applyFont="1" applyFill="1" applyBorder="1" applyAlignment="1" applyProtection="1">
      <alignment horizontal="right" vertical="center"/>
      <protection locked="0"/>
    </xf>
    <xf numFmtId="0" fontId="1" fillId="0" borderId="1" xfId="0" applyFont="1" applyBorder="1" applyAlignment="1" applyProtection="1">
      <alignment horizontal="center" vertical="center"/>
      <protection locked="0"/>
    </xf>
    <xf numFmtId="2" fontId="6" fillId="3" borderId="1" xfId="0" applyNumberFormat="1" applyFont="1" applyFill="1" applyBorder="1" applyAlignment="1" applyProtection="1">
      <alignment horizontal="center" vertical="center"/>
      <protection locked="0"/>
    </xf>
    <xf numFmtId="0" fontId="13" fillId="7" borderId="31"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10" fillId="7" borderId="31"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0" fontId="0" fillId="7" borderId="28" xfId="0" applyFill="1" applyBorder="1" applyAlignment="1" applyProtection="1">
      <alignment horizontal="center" vertical="center" wrapText="1"/>
      <protection locked="0"/>
    </xf>
    <xf numFmtId="0" fontId="0" fillId="7" borderId="29" xfId="0"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31" xfId="0" applyFont="1" applyFill="1" applyBorder="1" applyAlignment="1" applyProtection="1">
      <alignment horizontal="center" vertical="center" wrapText="1"/>
    </xf>
    <xf numFmtId="2" fontId="6" fillId="8" borderId="1" xfId="0" applyNumberFormat="1" applyFont="1" applyFill="1" applyBorder="1" applyAlignment="1" applyProtection="1">
      <alignment horizontal="center" vertical="center"/>
      <protection locked="0"/>
    </xf>
    <xf numFmtId="0" fontId="1" fillId="7" borderId="31" xfId="0" applyFont="1" applyFill="1" applyBorder="1" applyAlignment="1" applyProtection="1">
      <alignment horizontal="center" vertical="center" wrapText="1"/>
      <protection locked="0"/>
    </xf>
    <xf numFmtId="2" fontId="1" fillId="0" borderId="1" xfId="0" applyNumberFormat="1" applyFont="1" applyBorder="1" applyAlignment="1" applyProtection="1">
      <alignment horizontal="left" vertical="center"/>
      <protection locked="0"/>
    </xf>
    <xf numFmtId="4" fontId="1" fillId="0" borderId="1" xfId="0" applyNumberFormat="1" applyFont="1" applyBorder="1" applyAlignment="1" applyProtection="1">
      <alignment horizontal="left" vertical="center"/>
      <protection locked="0"/>
    </xf>
    <xf numFmtId="4" fontId="5" fillId="0" borderId="1" xfId="0" applyNumberFormat="1" applyFont="1" applyBorder="1" applyAlignment="1" applyProtection="1">
      <alignment horizontal="center" vertical="center"/>
      <protection locked="0"/>
    </xf>
    <xf numFmtId="4" fontId="1" fillId="0" borderId="1" xfId="0" applyNumberFormat="1" applyFont="1" applyBorder="1" applyAlignment="1" applyProtection="1">
      <alignment horizontal="center" vertical="center"/>
      <protection locked="0"/>
    </xf>
    <xf numFmtId="4" fontId="5" fillId="0" borderId="1" xfId="0" applyNumberFormat="1" applyFont="1" applyBorder="1" applyAlignment="1" applyProtection="1">
      <alignment horizontal="right" vertical="center"/>
      <protection locked="0"/>
    </xf>
    <xf numFmtId="4" fontId="5" fillId="0" borderId="1" xfId="0" applyNumberFormat="1" applyFont="1" applyFill="1" applyBorder="1" applyAlignment="1" applyProtection="1">
      <alignment horizontal="right" vertical="center"/>
      <protection locked="0"/>
    </xf>
    <xf numFmtId="0" fontId="25" fillId="0" borderId="0" xfId="0" applyFont="1" applyAlignment="1" applyProtection="1">
      <alignment vertical="center"/>
      <protection locked="0"/>
    </xf>
    <xf numFmtId="2" fontId="25" fillId="6" borderId="1" xfId="0" applyNumberFormat="1" applyFont="1" applyFill="1" applyBorder="1" applyAlignment="1" applyProtection="1">
      <alignment vertical="center"/>
    </xf>
    <xf numFmtId="4" fontId="25" fillId="0" borderId="1" xfId="0" applyNumberFormat="1" applyFont="1" applyBorder="1" applyAlignment="1" applyProtection="1">
      <alignment vertical="center"/>
      <protection locked="0"/>
    </xf>
    <xf numFmtId="2" fontId="25" fillId="6" borderId="1" xfId="0" applyNumberFormat="1" applyFont="1" applyFill="1" applyBorder="1" applyAlignment="1" applyProtection="1">
      <alignment vertical="center"/>
      <protection locked="0"/>
    </xf>
    <xf numFmtId="2" fontId="26" fillId="5" borderId="1" xfId="0" applyNumberFormat="1" applyFont="1" applyFill="1" applyBorder="1" applyAlignment="1" applyProtection="1">
      <alignment vertical="center"/>
      <protection locked="0"/>
    </xf>
    <xf numFmtId="4" fontId="6" fillId="0" borderId="1" xfId="0" applyNumberFormat="1" applyFont="1" applyFill="1" applyBorder="1" applyAlignment="1" applyProtection="1">
      <alignment horizontal="center" vertical="center"/>
      <protection locked="0"/>
    </xf>
    <xf numFmtId="4" fontId="6" fillId="0" borderId="1" xfId="0" applyNumberFormat="1" applyFont="1" applyFill="1" applyBorder="1" applyAlignment="1" applyProtection="1">
      <alignment horizontal="right" vertical="center"/>
      <protection locked="0"/>
    </xf>
    <xf numFmtId="2" fontId="1" fillId="8" borderId="1" xfId="0" applyNumberFormat="1" applyFont="1" applyFill="1" applyBorder="1" applyAlignment="1" applyProtection="1">
      <alignment horizontal="right" vertical="center"/>
      <protection locked="0"/>
    </xf>
    <xf numFmtId="2" fontId="5" fillId="8" borderId="1" xfId="0" applyNumberFormat="1" applyFont="1" applyFill="1" applyBorder="1" applyAlignment="1" applyProtection="1">
      <alignment horizontal="right" vertical="center"/>
      <protection locked="0"/>
    </xf>
    <xf numFmtId="2" fontId="0" fillId="8" borderId="1" xfId="0" applyNumberFormat="1" applyFill="1" applyBorder="1" applyAlignment="1" applyProtection="1">
      <alignment vertical="center"/>
      <protection locked="0"/>
    </xf>
    <xf numFmtId="2" fontId="25" fillId="8" borderId="1" xfId="0" applyNumberFormat="1" applyFont="1" applyFill="1" applyBorder="1" applyAlignment="1" applyProtection="1">
      <alignment vertical="center"/>
      <protection locked="0"/>
    </xf>
    <xf numFmtId="0" fontId="25" fillId="0" borderId="0" xfId="0" applyFont="1"/>
    <xf numFmtId="0" fontId="29" fillId="0" borderId="0" xfId="0" applyFont="1" applyAlignment="1">
      <alignment horizontal="center"/>
    </xf>
    <xf numFmtId="0" fontId="29" fillId="0" borderId="0" xfId="0" applyFont="1" applyAlignment="1">
      <alignment horizontal="left"/>
    </xf>
    <xf numFmtId="0" fontId="29" fillId="0" borderId="0" xfId="0" applyFont="1"/>
    <xf numFmtId="0" fontId="30" fillId="0" borderId="0" xfId="0" applyFont="1" applyAlignment="1">
      <alignment horizontal="left"/>
    </xf>
    <xf numFmtId="0" fontId="31"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33" fillId="0" borderId="0" xfId="0" applyFont="1" applyAlignment="1">
      <alignment horizontal="center"/>
    </xf>
    <xf numFmtId="0" fontId="25" fillId="0" borderId="0" xfId="0" applyFont="1" applyAlignment="1">
      <alignment horizontal="left"/>
    </xf>
    <xf numFmtId="0" fontId="29" fillId="0" borderId="0" xfId="0" applyFont="1" applyAlignment="1">
      <alignment horizontal="center" vertical="top"/>
    </xf>
    <xf numFmtId="0" fontId="29" fillId="0" borderId="0" xfId="0" applyFont="1" applyAlignment="1">
      <alignment horizontal="center" vertical="center"/>
    </xf>
    <xf numFmtId="0" fontId="29" fillId="0" borderId="0" xfId="0" applyFont="1" applyAlignment="1">
      <alignment horizontal="left" wrapText="1"/>
    </xf>
    <xf numFmtId="0" fontId="25" fillId="0" borderId="0" xfId="0" applyFont="1" applyAlignment="1">
      <alignment horizontal="center"/>
    </xf>
    <xf numFmtId="0" fontId="34" fillId="0" borderId="0" xfId="0" applyFont="1" applyAlignment="1">
      <alignment horizontal="left"/>
    </xf>
    <xf numFmtId="0" fontId="35" fillId="0" borderId="0" xfId="0" applyFont="1" applyAlignment="1">
      <alignment horizontal="left"/>
    </xf>
    <xf numFmtId="16" fontId="25" fillId="0" borderId="0" xfId="0" applyNumberFormat="1" applyFont="1" applyAlignment="1">
      <alignment vertical="top"/>
    </xf>
    <xf numFmtId="0" fontId="25" fillId="0" borderId="0" xfId="0" applyFont="1" applyAlignment="1">
      <alignment vertical="top"/>
    </xf>
    <xf numFmtId="0" fontId="29" fillId="0" borderId="0" xfId="0" applyFont="1" applyAlignment="1">
      <alignment horizontal="justify" wrapText="1"/>
    </xf>
    <xf numFmtId="0" fontId="29" fillId="0" borderId="0" xfId="0" applyFont="1" applyAlignment="1">
      <alignment horizontal="justify" vertical="top" wrapText="1"/>
    </xf>
    <xf numFmtId="14" fontId="17" fillId="0" borderId="1" xfId="0" applyNumberFormat="1" applyFont="1" applyBorder="1" applyAlignment="1">
      <alignment horizontal="left" vertical="center"/>
    </xf>
    <xf numFmtId="2" fontId="27" fillId="0" borderId="1" xfId="0" applyNumberFormat="1" applyFont="1" applyFill="1" applyBorder="1" applyAlignment="1" applyProtection="1">
      <alignment vertical="center"/>
      <protection locked="0"/>
    </xf>
    <xf numFmtId="2" fontId="0" fillId="0" borderId="0" xfId="0" applyNumberFormat="1" applyAlignment="1" applyProtection="1">
      <alignment vertical="center"/>
      <protection locked="0"/>
    </xf>
    <xf numFmtId="0" fontId="30" fillId="0" borderId="0" xfId="0" applyFont="1" applyAlignment="1">
      <alignment horizontal="left"/>
    </xf>
    <xf numFmtId="0" fontId="31" fillId="0" borderId="0" xfId="0" applyFont="1" applyAlignment="1">
      <alignment horizontal="left"/>
    </xf>
    <xf numFmtId="0" fontId="29" fillId="0" borderId="0" xfId="0" applyFont="1" applyAlignment="1">
      <alignment horizontal="justify" wrapText="1"/>
    </xf>
    <xf numFmtId="0" fontId="29" fillId="0" borderId="0" xfId="0" applyFont="1" applyAlignment="1">
      <alignment horizontal="center"/>
    </xf>
    <xf numFmtId="0" fontId="35" fillId="0" borderId="0" xfId="0" applyFont="1" applyAlignment="1">
      <alignment horizontal="left"/>
    </xf>
    <xf numFmtId="0" fontId="29" fillId="0" borderId="0" xfId="0" applyFont="1" applyAlignment="1">
      <alignment horizontal="left"/>
    </xf>
    <xf numFmtId="0" fontId="29" fillId="0" borderId="0" xfId="0" applyFont="1" applyAlignment="1">
      <alignment horizontal="justify" vertical="top" wrapText="1"/>
    </xf>
    <xf numFmtId="0" fontId="29" fillId="0" borderId="0" xfId="0" applyFont="1" applyAlignment="1">
      <alignment horizontal="left" vertical="top"/>
    </xf>
    <xf numFmtId="0" fontId="34" fillId="0" borderId="0" xfId="0" applyFont="1" applyAlignment="1">
      <alignment horizontal="left"/>
    </xf>
    <xf numFmtId="0" fontId="29" fillId="0" borderId="0" xfId="0" applyFont="1" applyAlignment="1">
      <alignment horizontal="left" vertical="top" wrapText="1"/>
    </xf>
    <xf numFmtId="0" fontId="29" fillId="0" borderId="0" xfId="0" applyNumberFormat="1" applyFont="1" applyAlignment="1">
      <alignment horizontal="left" vertical="top" wrapText="1"/>
    </xf>
    <xf numFmtId="0" fontId="29" fillId="0" borderId="0" xfId="0" applyFont="1" applyAlignment="1">
      <alignment horizontal="left" wrapText="1"/>
    </xf>
    <xf numFmtId="0" fontId="29" fillId="0" borderId="0" xfId="0" applyFont="1" applyAlignment="1">
      <alignment horizontal="justify"/>
    </xf>
    <xf numFmtId="0" fontId="33" fillId="0" borderId="0" xfId="0" applyFont="1" applyAlignment="1">
      <alignment horizontal="left"/>
    </xf>
    <xf numFmtId="0" fontId="28" fillId="0" borderId="0" xfId="0" applyFont="1" applyAlignment="1">
      <alignment horizontal="center"/>
    </xf>
    <xf numFmtId="0" fontId="28" fillId="0" borderId="0" xfId="0" applyFont="1" applyBorder="1" applyAlignment="1">
      <alignment horizontal="center"/>
    </xf>
    <xf numFmtId="0" fontId="32" fillId="0" borderId="0" xfId="0" applyFont="1" applyAlignment="1">
      <alignment horizontal="justify"/>
    </xf>
    <xf numFmtId="2" fontId="6" fillId="3" borderId="1" xfId="0" applyNumberFormat="1" applyFont="1" applyFill="1" applyBorder="1" applyAlignment="1" applyProtection="1">
      <alignment horizontal="center" vertical="center"/>
      <protection locked="0"/>
    </xf>
    <xf numFmtId="2" fontId="6" fillId="3" borderId="1" xfId="0" applyNumberFormat="1" applyFont="1" applyFill="1" applyBorder="1" applyAlignment="1" applyProtection="1">
      <alignment horizontal="right" vertical="center"/>
      <protection locked="0"/>
    </xf>
    <xf numFmtId="0" fontId="5" fillId="7" borderId="21" xfId="0" applyFont="1" applyFill="1" applyBorder="1" applyAlignment="1" applyProtection="1">
      <alignment horizontal="center" vertical="center" wrapText="1"/>
    </xf>
    <xf numFmtId="0" fontId="0" fillId="7" borderId="20" xfId="0" applyFill="1" applyBorder="1" applyAlignment="1" applyProtection="1">
      <alignment horizontal="center" vertical="center" wrapText="1"/>
    </xf>
    <xf numFmtId="0" fontId="10" fillId="7" borderId="21" xfId="0" applyFont="1" applyFill="1" applyBorder="1" applyAlignment="1" applyProtection="1">
      <alignment horizontal="center" vertical="center" wrapText="1"/>
    </xf>
    <xf numFmtId="0" fontId="13" fillId="7" borderId="31" xfId="0" applyFont="1" applyFill="1" applyBorder="1" applyAlignment="1" applyProtection="1">
      <alignment horizontal="center" vertical="center" wrapText="1"/>
    </xf>
    <xf numFmtId="0" fontId="13" fillId="7" borderId="20" xfId="0" applyFont="1" applyFill="1" applyBorder="1" applyAlignment="1" applyProtection="1">
      <alignment horizontal="center" vertical="center" wrapText="1"/>
    </xf>
    <xf numFmtId="2" fontId="23" fillId="3" borderId="1" xfId="0" applyNumberFormat="1" applyFont="1" applyFill="1" applyBorder="1" applyAlignment="1" applyProtection="1">
      <alignment horizontal="right" vertical="center"/>
      <protection locked="0"/>
    </xf>
    <xf numFmtId="2" fontId="24" fillId="0" borderId="1" xfId="0" applyNumberFormat="1" applyFont="1" applyBorder="1" applyAlignment="1" applyProtection="1">
      <alignment horizontal="right" vertical="center"/>
      <protection locked="0"/>
    </xf>
    <xf numFmtId="2" fontId="0" fillId="0" borderId="1" xfId="0" applyNumberFormat="1" applyFont="1" applyBorder="1" applyAlignment="1" applyProtection="1">
      <alignment horizontal="right" vertical="center"/>
      <protection locked="0"/>
    </xf>
    <xf numFmtId="2" fontId="22" fillId="3" borderId="1" xfId="0" applyNumberFormat="1" applyFont="1" applyFill="1" applyBorder="1" applyAlignment="1" applyProtection="1">
      <alignment horizontal="right" vertical="center"/>
      <protection locked="0"/>
    </xf>
    <xf numFmtId="2" fontId="3" fillId="3" borderId="1" xfId="0" applyNumberFormat="1" applyFont="1" applyFill="1" applyBorder="1" applyAlignment="1" applyProtection="1">
      <alignment horizontal="center" vertical="center"/>
      <protection locked="0"/>
    </xf>
    <xf numFmtId="2" fontId="6" fillId="2" borderId="1" xfId="0" applyNumberFormat="1" applyFont="1" applyFill="1" applyBorder="1" applyAlignment="1" applyProtection="1">
      <alignment horizontal="center" vertical="center"/>
      <protection locked="0"/>
    </xf>
    <xf numFmtId="0" fontId="7" fillId="7" borderId="21" xfId="0" applyFont="1" applyFill="1" applyBorder="1" applyAlignment="1" applyProtection="1">
      <alignment horizontal="center" vertical="center" wrapText="1"/>
    </xf>
    <xf numFmtId="0" fontId="0" fillId="7" borderId="31" xfId="0" applyFill="1" applyBorder="1" applyAlignment="1" applyProtection="1">
      <alignment horizontal="center" vertical="center" wrapText="1"/>
    </xf>
    <xf numFmtId="0" fontId="0" fillId="7" borderId="27" xfId="0" applyFill="1" applyBorder="1" applyAlignment="1" applyProtection="1">
      <alignment horizontal="center" vertical="center" wrapText="1"/>
    </xf>
    <xf numFmtId="0" fontId="0" fillId="7" borderId="28" xfId="0" applyFill="1" applyBorder="1" applyAlignment="1" applyProtection="1">
      <alignment horizontal="center" vertical="center" wrapText="1"/>
    </xf>
    <xf numFmtId="0" fontId="0" fillId="7" borderId="29" xfId="0" applyFill="1" applyBorder="1" applyAlignment="1" applyProtection="1">
      <alignment horizontal="center" vertical="center" wrapText="1"/>
    </xf>
    <xf numFmtId="0" fontId="6" fillId="7" borderId="9"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0" fontId="6" fillId="7" borderId="9" xfId="0" applyFont="1" applyFill="1" applyBorder="1" applyAlignment="1" applyProtection="1">
      <alignment horizontal="center" vertical="top" wrapText="1"/>
      <protection locked="0"/>
    </xf>
    <xf numFmtId="0" fontId="9" fillId="7" borderId="33" xfId="0" applyFont="1" applyFill="1" applyBorder="1" applyAlignment="1" applyProtection="1">
      <alignment horizontal="center" vertical="top" wrapText="1"/>
      <protection locked="0"/>
    </xf>
    <xf numFmtId="0" fontId="9" fillId="7" borderId="33" xfId="0" applyFont="1" applyFill="1" applyBorder="1" applyAlignment="1" applyProtection="1">
      <alignment horizontal="center" vertical="top" wrapText="1"/>
    </xf>
    <xf numFmtId="0" fontId="11" fillId="7" borderId="9" xfId="0" applyFont="1" applyFill="1" applyBorder="1" applyAlignment="1" applyProtection="1">
      <alignment horizontal="center" vertical="top" wrapText="1"/>
    </xf>
    <xf numFmtId="0" fontId="3" fillId="7" borderId="21" xfId="0"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1" fillId="0" borderId="1" xfId="0" applyFont="1" applyBorder="1" applyAlignment="1" applyProtection="1">
      <alignment horizontal="center" vertical="center"/>
      <protection locked="0"/>
    </xf>
    <xf numFmtId="2" fontId="8" fillId="6" borderId="23" xfId="0" applyNumberFormat="1" applyFont="1" applyFill="1" applyBorder="1" applyAlignment="1" applyProtection="1">
      <alignment horizontal="center" vertical="center"/>
    </xf>
    <xf numFmtId="2" fontId="8" fillId="6" borderId="45"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protection locked="0"/>
    </xf>
    <xf numFmtId="2" fontId="3" fillId="3" borderId="1" xfId="0" applyNumberFormat="1" applyFont="1" applyFill="1" applyBorder="1" applyAlignment="1" applyProtection="1">
      <alignment horizontal="right" vertical="center"/>
      <protection locked="0"/>
    </xf>
    <xf numFmtId="2" fontId="3" fillId="3" borderId="23" xfId="0" applyNumberFormat="1" applyFont="1" applyFill="1" applyBorder="1" applyAlignment="1" applyProtection="1">
      <alignment horizontal="center" vertical="center"/>
      <protection locked="0"/>
    </xf>
    <xf numFmtId="2" fontId="3" fillId="3" borderId="11" xfId="0" applyNumberFormat="1" applyFont="1" applyFill="1" applyBorder="1" applyAlignment="1" applyProtection="1">
      <alignment horizontal="center" vertical="center"/>
      <protection locked="0"/>
    </xf>
    <xf numFmtId="2" fontId="6" fillId="2" borderId="1" xfId="0" applyNumberFormat="1" applyFont="1" applyFill="1" applyBorder="1" applyAlignment="1" applyProtection="1">
      <alignment vertical="center"/>
      <protection locked="0"/>
    </xf>
    <xf numFmtId="0" fontId="2" fillId="0" borderId="0" xfId="0" applyFont="1" applyAlignment="1" applyProtection="1">
      <alignment horizontal="left" vertical="center"/>
      <protection locked="0"/>
    </xf>
    <xf numFmtId="0" fontId="1" fillId="7" borderId="23" xfId="0" applyFont="1" applyFill="1" applyBorder="1" applyAlignment="1" applyProtection="1">
      <alignment horizontal="center" vertical="center" wrapText="1"/>
    </xf>
    <xf numFmtId="0" fontId="1" fillId="7" borderId="8"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wrapText="1"/>
    </xf>
    <xf numFmtId="0" fontId="1" fillId="7" borderId="34" xfId="0" applyFont="1" applyFill="1" applyBorder="1" applyAlignment="1" applyProtection="1">
      <alignment horizontal="center" vertical="top" wrapText="1"/>
    </xf>
    <xf numFmtId="0" fontId="1" fillId="7" borderId="35" xfId="0" applyFont="1" applyFill="1" applyBorder="1" applyAlignment="1" applyProtection="1">
      <alignment horizontal="center" vertical="top" wrapText="1"/>
    </xf>
    <xf numFmtId="0" fontId="1" fillId="7" borderId="36" xfId="0" applyFont="1" applyFill="1" applyBorder="1" applyAlignment="1" applyProtection="1">
      <alignment horizontal="center" vertical="top" wrapText="1"/>
    </xf>
    <xf numFmtId="0" fontId="1" fillId="7" borderId="37" xfId="0" applyFont="1" applyFill="1" applyBorder="1" applyAlignment="1" applyProtection="1">
      <alignment horizontal="center" vertical="top" wrapText="1"/>
    </xf>
    <xf numFmtId="0" fontId="1" fillId="7" borderId="24" xfId="0" applyFont="1" applyFill="1" applyBorder="1" applyAlignment="1" applyProtection="1">
      <alignment horizontal="center" vertical="top" wrapText="1"/>
    </xf>
    <xf numFmtId="0" fontId="1" fillId="7" borderId="25" xfId="0" applyFont="1" applyFill="1" applyBorder="1" applyAlignment="1" applyProtection="1">
      <alignment horizontal="center" vertical="top" wrapText="1"/>
    </xf>
    <xf numFmtId="0" fontId="3" fillId="7" borderId="27" xfId="0" applyFont="1" applyFill="1" applyBorder="1" applyAlignment="1" applyProtection="1">
      <alignment horizontal="center" vertical="center" wrapText="1"/>
    </xf>
    <xf numFmtId="0" fontId="3" fillId="7" borderId="28" xfId="0" applyFont="1" applyFill="1" applyBorder="1" applyAlignment="1" applyProtection="1">
      <alignment horizontal="center" vertical="center" wrapText="1"/>
    </xf>
    <xf numFmtId="0" fontId="3" fillId="7" borderId="32" xfId="0" applyFont="1" applyFill="1" applyBorder="1" applyAlignment="1" applyProtection="1">
      <alignment horizontal="center" vertical="top" wrapText="1"/>
    </xf>
    <xf numFmtId="0" fontId="3" fillId="7" borderId="38" xfId="0" applyFont="1" applyFill="1" applyBorder="1" applyAlignment="1" applyProtection="1">
      <alignment horizontal="center" vertical="top" wrapText="1"/>
    </xf>
    <xf numFmtId="0" fontId="3" fillId="7" borderId="39"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40"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41" xfId="0" applyFont="1" applyFill="1" applyBorder="1" applyAlignment="1" applyProtection="1">
      <alignment horizontal="center" vertical="center" wrapText="1"/>
    </xf>
    <xf numFmtId="0" fontId="3" fillId="7" borderId="42" xfId="0" applyFont="1" applyFill="1" applyBorder="1" applyAlignment="1" applyProtection="1">
      <alignment horizontal="center" vertical="center" wrapText="1"/>
    </xf>
    <xf numFmtId="0" fontId="3" fillId="7" borderId="43" xfId="0" applyFont="1" applyFill="1" applyBorder="1" applyAlignment="1" applyProtection="1">
      <alignment horizontal="center" vertical="center" wrapText="1"/>
    </xf>
    <xf numFmtId="0" fontId="3" fillId="7" borderId="32" xfId="0" applyFont="1" applyFill="1" applyBorder="1" applyAlignment="1" applyProtection="1">
      <alignment horizontal="center" vertical="center" wrapText="1"/>
    </xf>
    <xf numFmtId="0" fontId="3" fillId="7" borderId="38" xfId="0" applyFont="1" applyFill="1" applyBorder="1" applyAlignment="1" applyProtection="1">
      <alignment horizontal="center" vertical="center" wrapText="1"/>
    </xf>
    <xf numFmtId="0" fontId="1" fillId="7" borderId="39" xfId="0" applyFont="1" applyFill="1" applyBorder="1" applyAlignment="1" applyProtection="1">
      <alignment horizontal="center" vertical="center" wrapText="1"/>
    </xf>
    <xf numFmtId="0" fontId="1" fillId="7" borderId="10" xfId="0" applyFont="1" applyFill="1" applyBorder="1" applyAlignment="1" applyProtection="1">
      <alignment horizontal="center" vertical="center" wrapText="1"/>
    </xf>
    <xf numFmtId="0" fontId="1" fillId="7" borderId="26" xfId="0" applyFont="1" applyFill="1" applyBorder="1" applyAlignment="1" applyProtection="1">
      <alignment horizontal="center" vertical="center" wrapText="1"/>
    </xf>
    <xf numFmtId="0" fontId="1" fillId="7" borderId="24"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17"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3" fillId="7" borderId="44" xfId="0" applyFont="1" applyFill="1" applyBorder="1" applyAlignment="1" applyProtection="1">
      <alignment horizontal="center" vertical="center" wrapText="1"/>
    </xf>
    <xf numFmtId="0" fontId="0" fillId="7" borderId="33" xfId="0" applyFill="1" applyBorder="1" applyAlignment="1" applyProtection="1">
      <alignment horizontal="center" vertical="center" wrapText="1"/>
    </xf>
    <xf numFmtId="0" fontId="3" fillId="7" borderId="21" xfId="0" applyFont="1" applyFill="1" applyBorder="1" applyAlignment="1" applyProtection="1">
      <alignment horizontal="center" vertical="top" wrapText="1"/>
    </xf>
    <xf numFmtId="0" fontId="3" fillId="7" borderId="20" xfId="0" applyFont="1" applyFill="1" applyBorder="1" applyAlignment="1" applyProtection="1">
      <alignment horizontal="center" vertical="top" wrapText="1"/>
    </xf>
    <xf numFmtId="0" fontId="3" fillId="7" borderId="39" xfId="0" applyFont="1" applyFill="1" applyBorder="1" applyAlignment="1" applyProtection="1">
      <alignment horizontal="center" vertical="top" wrapText="1"/>
    </xf>
    <xf numFmtId="0" fontId="3" fillId="7" borderId="40" xfId="0" applyFont="1" applyFill="1" applyBorder="1" applyAlignment="1" applyProtection="1">
      <alignment horizontal="center" vertical="top" wrapText="1"/>
    </xf>
    <xf numFmtId="0" fontId="3" fillId="7" borderId="10" xfId="0" applyFont="1" applyFill="1" applyBorder="1" applyAlignment="1" applyProtection="1">
      <alignment horizontal="center" vertical="top" wrapText="1"/>
    </xf>
    <xf numFmtId="0" fontId="3" fillId="7" borderId="18" xfId="0" applyFont="1" applyFill="1" applyBorder="1" applyAlignment="1" applyProtection="1">
      <alignment horizontal="center" vertical="top" wrapText="1"/>
    </xf>
    <xf numFmtId="0" fontId="1" fillId="0" borderId="2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2" fontId="6" fillId="2" borderId="23"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horizontal="center" vertical="center"/>
      <protection locked="0"/>
    </xf>
    <xf numFmtId="10" fontId="21" fillId="0" borderId="21" xfId="0" applyNumberFormat="1" applyFont="1" applyBorder="1" applyAlignment="1" applyProtection="1">
      <alignment horizontal="center" vertical="center" wrapText="1"/>
      <protection locked="0"/>
    </xf>
    <xf numFmtId="10" fontId="21" fillId="0" borderId="20" xfId="0" applyNumberFormat="1" applyFont="1" applyBorder="1" applyAlignment="1" applyProtection="1">
      <alignment horizontal="center" vertical="center" wrapText="1"/>
      <protection locked="0"/>
    </xf>
    <xf numFmtId="10" fontId="21" fillId="6" borderId="21" xfId="0" applyNumberFormat="1" applyFont="1" applyFill="1" applyBorder="1" applyAlignment="1" applyProtection="1">
      <alignment horizontal="center" vertical="center" wrapText="1"/>
      <protection locked="0"/>
    </xf>
    <xf numFmtId="10" fontId="21" fillId="6" borderId="30" xfId="0" applyNumberFormat="1" applyFont="1" applyFill="1" applyBorder="1" applyAlignment="1" applyProtection="1">
      <alignment horizontal="center" vertical="center" wrapText="1"/>
      <protection locked="0"/>
    </xf>
    <xf numFmtId="0" fontId="10" fillId="7" borderId="31" xfId="0" applyFont="1" applyFill="1" applyBorder="1" applyAlignment="1" applyProtection="1">
      <alignment horizontal="center" vertical="center" wrapText="1"/>
    </xf>
    <xf numFmtId="0" fontId="1" fillId="7" borderId="34" xfId="0" applyFont="1" applyFill="1" applyBorder="1" applyAlignment="1" applyProtection="1">
      <alignment horizontal="center" vertical="top" wrapText="1"/>
      <protection locked="0"/>
    </xf>
    <xf numFmtId="0" fontId="1" fillId="7" borderId="35" xfId="0" applyFont="1" applyFill="1" applyBorder="1" applyAlignment="1" applyProtection="1">
      <alignment horizontal="center" vertical="top" wrapText="1"/>
      <protection locked="0"/>
    </xf>
    <xf numFmtId="0" fontId="1" fillId="7" borderId="36" xfId="0" applyFont="1" applyFill="1" applyBorder="1" applyAlignment="1" applyProtection="1">
      <alignment horizontal="center" vertical="top" wrapText="1"/>
      <protection locked="0"/>
    </xf>
    <xf numFmtId="0" fontId="1" fillId="7" borderId="37" xfId="0" applyFont="1" applyFill="1" applyBorder="1" applyAlignment="1" applyProtection="1">
      <alignment horizontal="center" vertical="top" wrapText="1"/>
      <protection locked="0"/>
    </xf>
    <xf numFmtId="0" fontId="1" fillId="7" borderId="24" xfId="0" applyFont="1" applyFill="1" applyBorder="1" applyAlignment="1" applyProtection="1">
      <alignment horizontal="center" vertical="top" wrapText="1"/>
      <protection locked="0"/>
    </xf>
    <xf numFmtId="0" fontId="1" fillId="7" borderId="25" xfId="0" applyFont="1" applyFill="1" applyBorder="1" applyAlignment="1" applyProtection="1">
      <alignment horizontal="center" vertical="top" wrapText="1"/>
      <protection locked="0"/>
    </xf>
    <xf numFmtId="0" fontId="1" fillId="7" borderId="23"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3" fillId="7" borderId="21" xfId="0" applyFont="1" applyFill="1" applyBorder="1" applyAlignment="1" applyProtection="1">
      <alignment horizontal="center" vertical="center" wrapText="1"/>
      <protection locked="0"/>
    </xf>
    <xf numFmtId="0" fontId="3" fillId="7" borderId="31" xfId="0" applyFont="1" applyFill="1" applyBorder="1" applyAlignment="1" applyProtection="1">
      <alignment horizontal="center" vertical="center" wrapText="1"/>
      <protection locked="0"/>
    </xf>
    <xf numFmtId="0" fontId="3" fillId="7" borderId="20"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0" fillId="7" borderId="20" xfId="0"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0" fontId="0" fillId="7" borderId="28" xfId="0" applyFill="1" applyBorder="1" applyAlignment="1" applyProtection="1">
      <alignment horizontal="center" vertical="center" wrapText="1"/>
      <protection locked="0"/>
    </xf>
    <xf numFmtId="0" fontId="0" fillId="7" borderId="29" xfId="0" applyFill="1" applyBorder="1" applyAlignment="1" applyProtection="1">
      <alignment horizontal="center" vertical="center" wrapText="1"/>
      <protection locked="0"/>
    </xf>
    <xf numFmtId="0" fontId="3" fillId="7" borderId="27"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33" xfId="0" applyFont="1" applyFill="1" applyBorder="1" applyAlignment="1" applyProtection="1">
      <alignment horizontal="center" vertical="center" wrapText="1"/>
      <protection locked="0"/>
    </xf>
    <xf numFmtId="0" fontId="3" fillId="7" borderId="32" xfId="0" applyFont="1" applyFill="1" applyBorder="1" applyAlignment="1" applyProtection="1">
      <alignment horizontal="center" vertical="center" wrapText="1"/>
      <protection locked="0"/>
    </xf>
    <xf numFmtId="0" fontId="3" fillId="7" borderId="44" xfId="0" applyFont="1" applyFill="1" applyBorder="1" applyAlignment="1" applyProtection="1">
      <alignment horizontal="center" vertical="center" wrapText="1"/>
      <protection locked="0"/>
    </xf>
    <xf numFmtId="0" fontId="3" fillId="7" borderId="21" xfId="0" applyFont="1" applyFill="1" applyBorder="1" applyAlignment="1" applyProtection="1">
      <alignment horizontal="center" vertical="top" wrapText="1"/>
      <protection locked="0"/>
    </xf>
    <xf numFmtId="0" fontId="3" fillId="7" borderId="20" xfId="0" applyFont="1" applyFill="1" applyBorder="1" applyAlignment="1" applyProtection="1">
      <alignment horizontal="center" vertical="top" wrapText="1"/>
      <protection locked="0"/>
    </xf>
    <xf numFmtId="0" fontId="3" fillId="7" borderId="39" xfId="0" applyFont="1" applyFill="1" applyBorder="1" applyAlignment="1" applyProtection="1">
      <alignment horizontal="center" vertical="top" wrapText="1"/>
      <protection locked="0"/>
    </xf>
    <xf numFmtId="0" fontId="3" fillId="7" borderId="40" xfId="0" applyFont="1" applyFill="1" applyBorder="1" applyAlignment="1" applyProtection="1">
      <alignment horizontal="center" vertical="top" wrapText="1"/>
      <protection locked="0"/>
    </xf>
    <xf numFmtId="0" fontId="3" fillId="7" borderId="10" xfId="0" applyFont="1" applyFill="1" applyBorder="1" applyAlignment="1" applyProtection="1">
      <alignment horizontal="center" vertical="top" wrapText="1"/>
      <protection locked="0"/>
    </xf>
    <xf numFmtId="0" fontId="3" fillId="7" borderId="18" xfId="0" applyFont="1" applyFill="1" applyBorder="1" applyAlignment="1" applyProtection="1">
      <alignment horizontal="center" vertical="top" wrapText="1"/>
      <protection locked="0"/>
    </xf>
    <xf numFmtId="0" fontId="3" fillId="7" borderId="41" xfId="0" applyFont="1" applyFill="1" applyBorder="1" applyAlignment="1" applyProtection="1">
      <alignment horizontal="center" vertical="center" wrapText="1"/>
      <protection locked="0"/>
    </xf>
    <xf numFmtId="0" fontId="3" fillId="7" borderId="43" xfId="0" applyFont="1" applyFill="1" applyBorder="1" applyAlignment="1" applyProtection="1">
      <alignment horizontal="center" vertical="center" wrapText="1"/>
      <protection locked="0"/>
    </xf>
    <xf numFmtId="0" fontId="3" fillId="7" borderId="32" xfId="0" applyFont="1" applyFill="1" applyBorder="1" applyAlignment="1" applyProtection="1">
      <alignment horizontal="center" vertical="top" wrapText="1"/>
      <protection locked="0"/>
    </xf>
    <xf numFmtId="0" fontId="3" fillId="7" borderId="38" xfId="0" applyFont="1" applyFill="1" applyBorder="1" applyAlignment="1" applyProtection="1">
      <alignment horizontal="center" vertical="top" wrapText="1"/>
      <protection locked="0"/>
    </xf>
    <xf numFmtId="0" fontId="3" fillId="7" borderId="42"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protection locked="0"/>
    </xf>
    <xf numFmtId="0" fontId="3" fillId="7" borderId="14" xfId="0" applyFont="1" applyFill="1" applyBorder="1" applyAlignment="1" applyProtection="1">
      <alignment horizontal="center" vertical="center" wrapText="1"/>
      <protection locked="0"/>
    </xf>
    <xf numFmtId="10" fontId="14" fillId="6" borderId="21" xfId="0" applyNumberFormat="1" applyFont="1" applyFill="1" applyBorder="1" applyAlignment="1" applyProtection="1">
      <alignment horizontal="center" vertical="center" wrapText="1"/>
      <protection locked="0"/>
    </xf>
    <xf numFmtId="10" fontId="14" fillId="6" borderId="20" xfId="0" applyNumberFormat="1"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top" wrapText="1"/>
      <protection locked="0"/>
    </xf>
    <xf numFmtId="0" fontId="5" fillId="7" borderId="33" xfId="0" applyFont="1" applyFill="1" applyBorder="1" applyAlignment="1" applyProtection="1">
      <alignment horizontal="center" vertical="top" wrapText="1"/>
      <protection locked="0"/>
    </xf>
    <xf numFmtId="0" fontId="10" fillId="7" borderId="21" xfId="0" applyFont="1" applyFill="1" applyBorder="1" applyAlignment="1" applyProtection="1">
      <alignment horizontal="center" vertical="center" wrapText="1"/>
      <protection locked="0"/>
    </xf>
    <xf numFmtId="0" fontId="13" fillId="7" borderId="20" xfId="0" applyFont="1" applyFill="1" applyBorder="1" applyAlignment="1" applyProtection="1">
      <alignment horizontal="center" vertical="center" wrapText="1"/>
      <protection locked="0"/>
    </xf>
    <xf numFmtId="0" fontId="10" fillId="7" borderId="31" xfId="0" applyFont="1" applyFill="1" applyBorder="1" applyAlignment="1" applyProtection="1">
      <alignment horizontal="center" vertical="center" wrapText="1"/>
      <protection locked="0"/>
    </xf>
    <xf numFmtId="0" fontId="13" fillId="7" borderId="31" xfId="0" applyFont="1" applyFill="1" applyBorder="1" applyAlignment="1" applyProtection="1">
      <alignment horizontal="center" vertical="center" wrapText="1"/>
      <protection locked="0"/>
    </xf>
    <xf numFmtId="0" fontId="3" fillId="7" borderId="38" xfId="0" applyFont="1" applyFill="1" applyBorder="1" applyAlignment="1" applyProtection="1">
      <alignment horizontal="center" vertical="center" wrapText="1"/>
      <protection locked="0"/>
    </xf>
    <xf numFmtId="0" fontId="0" fillId="7" borderId="33" xfId="0" applyFill="1" applyBorder="1" applyAlignment="1" applyProtection="1">
      <alignment horizontal="center" vertical="center" wrapText="1"/>
      <protection locked="0"/>
    </xf>
    <xf numFmtId="0" fontId="1" fillId="7" borderId="3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protection locked="0"/>
    </xf>
    <xf numFmtId="0" fontId="1" fillId="7" borderId="24" xfId="0" applyFont="1" applyFill="1" applyBorder="1" applyAlignment="1" applyProtection="1">
      <alignment horizontal="center" vertical="center" wrapText="1"/>
      <protection locked="0"/>
    </xf>
    <xf numFmtId="0" fontId="6" fillId="7" borderId="33" xfId="0" applyFont="1" applyFill="1" applyBorder="1" applyAlignment="1" applyProtection="1">
      <alignment horizontal="center" vertical="top" wrapText="1"/>
      <protection locked="0"/>
    </xf>
    <xf numFmtId="0" fontId="5" fillId="7" borderId="21" xfId="0" applyFont="1" applyFill="1" applyBorder="1" applyAlignment="1" applyProtection="1">
      <alignment horizontal="center" vertical="center" wrapText="1"/>
      <protection locked="0"/>
    </xf>
    <xf numFmtId="2" fontId="8" fillId="6" borderId="23" xfId="0" applyNumberFormat="1" applyFont="1" applyFill="1" applyBorder="1" applyAlignment="1" applyProtection="1">
      <alignment horizontal="center" vertical="center"/>
      <protection locked="0"/>
    </xf>
    <xf numFmtId="2" fontId="8" fillId="6" borderId="45" xfId="0" applyNumberFormat="1" applyFont="1" applyFill="1" applyBorder="1" applyAlignment="1" applyProtection="1">
      <alignment horizontal="center" vertical="center"/>
      <protection locked="0"/>
    </xf>
    <xf numFmtId="2" fontId="25" fillId="0" borderId="1" xfId="0" applyNumberFormat="1" applyFont="1" applyBorder="1" applyAlignment="1" applyProtection="1">
      <alignment horizontal="right" vertical="center"/>
      <protection locked="0"/>
    </xf>
    <xf numFmtId="2" fontId="20" fillId="3" borderId="1" xfId="0" applyNumberFormat="1" applyFont="1" applyFill="1" applyBorder="1" applyAlignment="1" applyProtection="1">
      <alignment horizontal="right" vertical="center"/>
      <protection locked="0"/>
    </xf>
    <xf numFmtId="2" fontId="18" fillId="0" borderId="1" xfId="0" applyNumberFormat="1" applyFont="1" applyBorder="1" applyAlignment="1" applyProtection="1">
      <alignment horizontal="right" vertical="center"/>
      <protection locked="0"/>
    </xf>
    <xf numFmtId="2" fontId="21" fillId="3" borderId="1" xfId="0" applyNumberFormat="1" applyFont="1" applyFill="1" applyBorder="1" applyAlignment="1" applyProtection="1">
      <alignment horizontal="right" vertical="center"/>
      <protection locked="0"/>
    </xf>
  </cellXfs>
  <cellStyles count="1">
    <cellStyle name="Обычный" xfId="0" builtinId="0"/>
  </cellStyles>
  <dxfs count="0"/>
  <tableStyles count="0" defaultTableStyle="TableStyleMedium9" defaultPivotStyle="PivotStyleLight16"/>
  <colors>
    <mruColors>
      <color rgb="FF4FD1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62"/>
  <sheetViews>
    <sheetView topLeftCell="A34" workbookViewId="0">
      <selection activeCell="O64" sqref="O64"/>
    </sheetView>
  </sheetViews>
  <sheetFormatPr defaultRowHeight="15"/>
  <cols>
    <col min="1" max="1" width="4.28515625" style="172" customWidth="1"/>
    <col min="2" max="18" width="9.140625" style="172"/>
    <col min="19" max="19" width="30.5703125" style="172" customWidth="1"/>
    <col min="20" max="16384" width="9.140625" style="172"/>
  </cols>
  <sheetData>
    <row r="1" spans="1:19" ht="29.25" customHeight="1">
      <c r="B1" s="209" t="s">
        <v>116</v>
      </c>
      <c r="C1" s="209"/>
      <c r="D1" s="209"/>
      <c r="E1" s="209"/>
      <c r="F1" s="209"/>
      <c r="G1" s="209"/>
      <c r="H1" s="209"/>
      <c r="I1" s="209"/>
      <c r="J1" s="209"/>
      <c r="K1" s="209"/>
      <c r="L1" s="209"/>
      <c r="M1" s="209"/>
      <c r="N1" s="209"/>
      <c r="O1" s="209"/>
      <c r="P1" s="209"/>
      <c r="Q1" s="209"/>
      <c r="R1" s="209"/>
      <c r="S1" s="209"/>
    </row>
    <row r="2" spans="1:19" ht="29.25" customHeight="1">
      <c r="B2" s="209" t="s">
        <v>117</v>
      </c>
      <c r="C2" s="209"/>
      <c r="D2" s="209"/>
      <c r="E2" s="209"/>
      <c r="F2" s="209"/>
      <c r="G2" s="209"/>
      <c r="H2" s="209"/>
      <c r="I2" s="209"/>
      <c r="J2" s="209"/>
      <c r="K2" s="209"/>
      <c r="L2" s="209"/>
      <c r="M2" s="209"/>
      <c r="N2" s="209"/>
      <c r="O2" s="209"/>
      <c r="P2" s="209"/>
      <c r="Q2" s="209"/>
      <c r="R2" s="209"/>
      <c r="S2" s="209"/>
    </row>
    <row r="3" spans="1:19" ht="29.25" customHeight="1">
      <c r="A3" s="210" t="s">
        <v>118</v>
      </c>
      <c r="B3" s="210"/>
      <c r="C3" s="210"/>
      <c r="D3" s="210"/>
      <c r="E3" s="210"/>
      <c r="F3" s="210"/>
      <c r="G3" s="210"/>
      <c r="H3" s="210"/>
      <c r="I3" s="210"/>
      <c r="J3" s="210"/>
      <c r="K3" s="210"/>
      <c r="L3" s="210"/>
      <c r="M3" s="210"/>
      <c r="N3" s="210"/>
      <c r="O3" s="210"/>
      <c r="P3" s="210"/>
      <c r="Q3" s="210"/>
      <c r="R3" s="210"/>
      <c r="S3" s="210"/>
    </row>
    <row r="5" spans="1:19" ht="20.25" customHeight="1">
      <c r="A5" s="173" t="s">
        <v>62</v>
      </c>
      <c r="B5" s="200" t="s">
        <v>119</v>
      </c>
      <c r="C5" s="200"/>
      <c r="D5" s="200"/>
      <c r="E5" s="200"/>
      <c r="F5" s="200"/>
      <c r="G5" s="200"/>
      <c r="H5" s="200"/>
      <c r="I5" s="200"/>
      <c r="J5" s="200"/>
      <c r="K5" s="200"/>
      <c r="L5" s="200"/>
      <c r="M5" s="200"/>
      <c r="N5" s="200"/>
      <c r="O5" s="200"/>
      <c r="P5" s="200"/>
      <c r="Q5" s="200"/>
      <c r="R5" s="200"/>
      <c r="S5" s="200"/>
    </row>
    <row r="6" spans="1:19" ht="20.25" customHeight="1">
      <c r="A6" s="173"/>
      <c r="B6" s="207" t="s">
        <v>120</v>
      </c>
      <c r="C6" s="207"/>
      <c r="D6" s="207"/>
      <c r="E6" s="207"/>
      <c r="F6" s="207"/>
      <c r="G6" s="207"/>
      <c r="H6" s="207"/>
      <c r="I6" s="207"/>
      <c r="J6" s="207"/>
      <c r="K6" s="207"/>
      <c r="L6" s="207"/>
      <c r="M6" s="207"/>
      <c r="N6" s="207"/>
      <c r="O6" s="207"/>
      <c r="P6" s="207"/>
      <c r="Q6" s="207"/>
      <c r="R6" s="207"/>
      <c r="S6" s="207"/>
    </row>
    <row r="7" spans="1:19" ht="7.5" customHeight="1">
      <c r="A7" s="173"/>
      <c r="B7" s="174"/>
      <c r="C7" s="174"/>
      <c r="D7" s="174"/>
      <c r="E7" s="174"/>
      <c r="F7" s="174"/>
      <c r="G7" s="174"/>
      <c r="H7" s="174"/>
      <c r="I7" s="174"/>
      <c r="J7" s="174"/>
      <c r="K7" s="174"/>
      <c r="L7" s="174"/>
      <c r="M7" s="174"/>
      <c r="N7" s="174"/>
      <c r="O7" s="174"/>
      <c r="P7" s="174"/>
      <c r="Q7" s="174"/>
      <c r="R7" s="174"/>
      <c r="S7" s="174"/>
    </row>
    <row r="8" spans="1:19" ht="20.25" customHeight="1">
      <c r="A8" s="173" t="s">
        <v>63</v>
      </c>
      <c r="B8" s="200" t="s">
        <v>121</v>
      </c>
      <c r="C8" s="200"/>
      <c r="D8" s="200"/>
      <c r="E8" s="200"/>
      <c r="F8" s="200"/>
      <c r="G8" s="200"/>
      <c r="H8" s="200"/>
      <c r="I8" s="200"/>
      <c r="J8" s="200"/>
      <c r="K8" s="200"/>
      <c r="L8" s="200"/>
      <c r="M8" s="200"/>
      <c r="N8" s="200"/>
      <c r="O8" s="200"/>
      <c r="P8" s="200"/>
      <c r="Q8" s="200"/>
      <c r="R8" s="200"/>
      <c r="S8" s="200"/>
    </row>
    <row r="9" spans="1:19" ht="7.5" customHeight="1">
      <c r="A9" s="173"/>
      <c r="B9" s="174"/>
      <c r="C9" s="174"/>
      <c r="D9" s="174"/>
      <c r="E9" s="174"/>
      <c r="F9" s="174"/>
      <c r="G9" s="174"/>
      <c r="H9" s="174"/>
      <c r="I9" s="174"/>
      <c r="J9" s="174"/>
      <c r="K9" s="174"/>
      <c r="L9" s="174"/>
      <c r="M9" s="174"/>
      <c r="N9" s="174"/>
      <c r="O9" s="174"/>
      <c r="P9" s="174"/>
      <c r="Q9" s="174"/>
      <c r="R9" s="174"/>
      <c r="S9" s="174"/>
    </row>
    <row r="10" spans="1:19" ht="20.25" customHeight="1">
      <c r="A10" s="173" t="s">
        <v>64</v>
      </c>
      <c r="B10" s="207" t="s">
        <v>122</v>
      </c>
      <c r="C10" s="207"/>
      <c r="D10" s="207"/>
      <c r="E10" s="207"/>
      <c r="F10" s="207"/>
      <c r="G10" s="207"/>
      <c r="H10" s="207"/>
      <c r="I10" s="207"/>
      <c r="J10" s="207"/>
      <c r="K10" s="207"/>
      <c r="L10" s="207"/>
      <c r="M10" s="207"/>
      <c r="N10" s="207"/>
      <c r="O10" s="207"/>
      <c r="P10" s="207"/>
      <c r="Q10" s="207"/>
      <c r="R10" s="207"/>
      <c r="S10" s="207"/>
    </row>
    <row r="11" spans="1:19" ht="20.25" customHeight="1">
      <c r="A11" s="173"/>
      <c r="B11" s="175" t="s">
        <v>123</v>
      </c>
      <c r="C11" s="174"/>
      <c r="D11" s="174"/>
      <c r="E11" s="174"/>
      <c r="F11" s="174"/>
      <c r="G11" s="174"/>
      <c r="H11" s="174"/>
      <c r="I11" s="174"/>
      <c r="J11" s="174"/>
      <c r="K11" s="174"/>
      <c r="L11" s="174"/>
      <c r="M11" s="174"/>
      <c r="N11" s="174"/>
      <c r="O11" s="174"/>
      <c r="P11" s="174"/>
      <c r="Q11" s="174"/>
      <c r="R11" s="174"/>
      <c r="S11" s="174"/>
    </row>
    <row r="12" spans="1:19" ht="8.25" customHeight="1">
      <c r="A12" s="173"/>
      <c r="B12" s="175"/>
      <c r="C12" s="174"/>
      <c r="D12" s="174"/>
      <c r="E12" s="174"/>
      <c r="F12" s="174"/>
      <c r="G12" s="174"/>
      <c r="H12" s="174"/>
      <c r="I12" s="174"/>
      <c r="J12" s="174"/>
      <c r="K12" s="174"/>
      <c r="L12" s="174"/>
      <c r="M12" s="174"/>
      <c r="N12" s="174"/>
      <c r="O12" s="174"/>
      <c r="P12" s="174"/>
      <c r="Q12" s="174"/>
      <c r="R12" s="174"/>
      <c r="S12" s="174"/>
    </row>
    <row r="13" spans="1:19" ht="20.25" customHeight="1">
      <c r="A13" s="173" t="s">
        <v>65</v>
      </c>
      <c r="B13" s="176" t="s">
        <v>124</v>
      </c>
      <c r="C13" s="177"/>
      <c r="D13" s="177"/>
      <c r="E13" s="177"/>
      <c r="F13" s="177"/>
      <c r="G13" s="177"/>
      <c r="H13" s="177"/>
      <c r="I13" s="177"/>
      <c r="J13" s="177"/>
      <c r="K13" s="177"/>
      <c r="L13" s="177"/>
      <c r="M13" s="177"/>
      <c r="N13" s="177"/>
      <c r="O13" s="177"/>
      <c r="P13" s="177"/>
      <c r="Q13" s="177"/>
      <c r="R13" s="177"/>
      <c r="S13" s="177"/>
    </row>
    <row r="14" spans="1:19" ht="20.25" customHeight="1">
      <c r="A14" s="173"/>
      <c r="B14" s="178" t="s">
        <v>125</v>
      </c>
      <c r="C14" s="177"/>
      <c r="D14" s="177"/>
      <c r="E14" s="177"/>
      <c r="F14" s="177"/>
      <c r="G14" s="177"/>
      <c r="H14" s="177"/>
      <c r="I14" s="177"/>
      <c r="J14" s="177"/>
      <c r="K14" s="177"/>
      <c r="L14" s="177"/>
      <c r="M14" s="177"/>
      <c r="N14" s="177"/>
      <c r="O14" s="177"/>
      <c r="P14" s="177"/>
      <c r="Q14" s="177"/>
      <c r="R14" s="177"/>
      <c r="S14" s="177"/>
    </row>
    <row r="15" spans="1:19" ht="7.5" customHeight="1">
      <c r="A15" s="173"/>
      <c r="B15" s="176"/>
      <c r="C15" s="177"/>
      <c r="D15" s="177"/>
      <c r="E15" s="177"/>
      <c r="F15" s="177"/>
      <c r="G15" s="177"/>
      <c r="H15" s="177"/>
      <c r="I15" s="177"/>
      <c r="J15" s="177"/>
      <c r="K15" s="177"/>
      <c r="L15" s="177"/>
      <c r="M15" s="177"/>
      <c r="N15" s="177"/>
      <c r="O15" s="177"/>
      <c r="P15" s="177"/>
      <c r="Q15" s="177"/>
      <c r="R15" s="177"/>
      <c r="S15" s="177"/>
    </row>
    <row r="16" spans="1:19" ht="20.25" customHeight="1">
      <c r="A16" s="173" t="s">
        <v>66</v>
      </c>
      <c r="B16" s="195" t="s">
        <v>126</v>
      </c>
      <c r="C16" s="195"/>
      <c r="D16" s="195"/>
      <c r="E16" s="195"/>
      <c r="F16" s="195"/>
      <c r="G16" s="195"/>
      <c r="H16" s="195"/>
      <c r="I16" s="195"/>
      <c r="J16" s="195"/>
      <c r="K16" s="195"/>
      <c r="L16" s="195"/>
      <c r="M16" s="195"/>
      <c r="N16" s="195"/>
      <c r="O16" s="195"/>
      <c r="P16" s="195"/>
      <c r="Q16" s="195"/>
      <c r="R16" s="195"/>
      <c r="S16" s="195"/>
    </row>
    <row r="17" spans="1:19" ht="20.25" customHeight="1">
      <c r="A17" s="173" t="s">
        <v>127</v>
      </c>
      <c r="B17" s="176" t="s">
        <v>128</v>
      </c>
      <c r="C17" s="176"/>
      <c r="D17" s="176"/>
      <c r="E17" s="176"/>
      <c r="F17" s="176"/>
      <c r="G17" s="176"/>
      <c r="H17" s="176"/>
      <c r="I17" s="176"/>
      <c r="J17" s="176"/>
      <c r="K17" s="176"/>
      <c r="L17" s="176"/>
      <c r="M17" s="176"/>
      <c r="N17" s="176"/>
      <c r="O17" s="176"/>
      <c r="P17" s="176"/>
      <c r="Q17" s="176"/>
      <c r="R17" s="176"/>
      <c r="S17" s="176"/>
    </row>
    <row r="18" spans="1:19" ht="20.25" customHeight="1">
      <c r="A18" s="173"/>
      <c r="B18" s="195" t="s">
        <v>129</v>
      </c>
      <c r="C18" s="195"/>
      <c r="D18" s="195"/>
      <c r="E18" s="195"/>
      <c r="F18" s="195"/>
      <c r="G18" s="195"/>
      <c r="H18" s="195"/>
      <c r="I18" s="195"/>
      <c r="J18" s="195"/>
      <c r="K18" s="195"/>
      <c r="L18" s="195"/>
      <c r="M18" s="195"/>
      <c r="N18" s="195"/>
      <c r="O18" s="195"/>
      <c r="P18" s="195"/>
      <c r="Q18" s="195"/>
      <c r="R18" s="195"/>
      <c r="S18" s="195"/>
    </row>
    <row r="19" spans="1:19" ht="20.25" customHeight="1">
      <c r="A19" s="173" t="s">
        <v>130</v>
      </c>
      <c r="B19" s="176" t="s">
        <v>131</v>
      </c>
      <c r="C19" s="176"/>
      <c r="D19" s="176"/>
      <c r="E19" s="176"/>
      <c r="F19" s="176"/>
      <c r="G19" s="176"/>
      <c r="H19" s="176"/>
      <c r="I19" s="176"/>
      <c r="J19" s="176"/>
      <c r="K19" s="176"/>
      <c r="L19" s="176"/>
      <c r="M19" s="176"/>
      <c r="N19" s="176"/>
      <c r="O19" s="176"/>
      <c r="P19" s="176"/>
      <c r="Q19" s="176"/>
      <c r="R19" s="176"/>
      <c r="S19" s="176"/>
    </row>
    <row r="20" spans="1:19" ht="20.25" customHeight="1">
      <c r="A20" s="173"/>
      <c r="B20" s="195" t="s">
        <v>132</v>
      </c>
      <c r="C20" s="195"/>
      <c r="D20" s="195"/>
      <c r="E20" s="195"/>
      <c r="F20" s="195"/>
      <c r="G20" s="195"/>
      <c r="H20" s="195"/>
      <c r="I20" s="195"/>
      <c r="J20" s="195"/>
      <c r="K20" s="195"/>
      <c r="L20" s="195"/>
      <c r="M20" s="195"/>
      <c r="N20" s="195"/>
      <c r="O20" s="195"/>
      <c r="P20" s="195"/>
      <c r="Q20" s="195"/>
      <c r="R20" s="195"/>
      <c r="S20" s="195"/>
    </row>
    <row r="21" spans="1:19" ht="20.25" customHeight="1">
      <c r="A21" s="173"/>
      <c r="B21" s="211" t="s">
        <v>133</v>
      </c>
      <c r="C21" s="211"/>
      <c r="D21" s="211"/>
      <c r="E21" s="211"/>
      <c r="F21" s="211"/>
      <c r="G21" s="211"/>
      <c r="H21" s="211"/>
      <c r="I21" s="211"/>
      <c r="J21" s="211"/>
      <c r="K21" s="211"/>
      <c r="L21" s="211"/>
      <c r="M21" s="211"/>
      <c r="N21" s="211"/>
      <c r="O21" s="211"/>
      <c r="P21" s="211"/>
      <c r="Q21" s="211"/>
      <c r="R21" s="211"/>
      <c r="S21" s="211"/>
    </row>
    <row r="22" spans="1:19" ht="20.25" customHeight="1">
      <c r="A22" s="173"/>
      <c r="B22" s="208" t="s">
        <v>134</v>
      </c>
      <c r="C22" s="208"/>
      <c r="D22" s="208"/>
      <c r="E22" s="208"/>
      <c r="F22" s="208"/>
      <c r="G22" s="208"/>
      <c r="H22" s="208"/>
      <c r="I22" s="208"/>
      <c r="J22" s="208"/>
      <c r="K22" s="208"/>
      <c r="L22" s="208"/>
      <c r="M22" s="208"/>
      <c r="N22" s="208"/>
      <c r="O22" s="208"/>
      <c r="P22" s="208"/>
      <c r="Q22" s="208"/>
      <c r="R22" s="208"/>
      <c r="S22" s="208"/>
    </row>
    <row r="23" spans="1:19" ht="20.25" customHeight="1">
      <c r="A23" s="173"/>
      <c r="B23" s="179" t="s">
        <v>135</v>
      </c>
      <c r="C23" s="179"/>
      <c r="D23" s="179"/>
      <c r="E23" s="179"/>
      <c r="F23" s="179"/>
      <c r="G23" s="179"/>
      <c r="H23" s="179"/>
      <c r="I23" s="179"/>
      <c r="J23" s="179"/>
      <c r="K23" s="179"/>
      <c r="L23" s="179"/>
      <c r="M23" s="179"/>
      <c r="N23" s="179"/>
      <c r="O23" s="179"/>
      <c r="P23" s="179"/>
      <c r="Q23" s="179"/>
      <c r="R23" s="179"/>
      <c r="S23" s="179"/>
    </row>
    <row r="24" spans="1:19" ht="7.5" customHeight="1">
      <c r="A24" s="173"/>
      <c r="B24" s="179"/>
      <c r="C24" s="179"/>
      <c r="D24" s="179"/>
      <c r="E24" s="179"/>
      <c r="F24" s="179"/>
      <c r="G24" s="179"/>
      <c r="H24" s="179"/>
      <c r="I24" s="179"/>
      <c r="J24" s="179"/>
      <c r="K24" s="179"/>
      <c r="L24" s="179"/>
      <c r="M24" s="179"/>
      <c r="N24" s="179"/>
      <c r="O24" s="179"/>
      <c r="P24" s="179"/>
      <c r="Q24" s="179"/>
      <c r="R24" s="179"/>
      <c r="S24" s="179"/>
    </row>
    <row r="25" spans="1:19" ht="21.75" customHeight="1">
      <c r="A25" s="173">
        <v>6</v>
      </c>
      <c r="B25" s="206" t="s">
        <v>136</v>
      </c>
      <c r="C25" s="206"/>
      <c r="D25" s="206"/>
      <c r="E25" s="206"/>
      <c r="F25" s="206"/>
      <c r="G25" s="206"/>
      <c r="H25" s="206"/>
      <c r="I25" s="206"/>
      <c r="J25" s="206"/>
      <c r="K25" s="206"/>
      <c r="L25" s="206"/>
      <c r="M25" s="206"/>
      <c r="N25" s="206"/>
      <c r="O25" s="206"/>
      <c r="P25" s="206"/>
      <c r="Q25" s="206"/>
      <c r="R25" s="206"/>
      <c r="S25" s="206"/>
    </row>
    <row r="26" spans="1:19" ht="23.25" customHeight="1">
      <c r="A26" s="173"/>
      <c r="B26" s="200" t="s">
        <v>137</v>
      </c>
      <c r="C26" s="200"/>
      <c r="D26" s="200"/>
      <c r="E26" s="200"/>
      <c r="F26" s="200"/>
      <c r="G26" s="200"/>
      <c r="H26" s="200"/>
      <c r="I26" s="200"/>
      <c r="J26" s="200"/>
      <c r="K26" s="200"/>
      <c r="L26" s="200"/>
      <c r="M26" s="200"/>
      <c r="N26" s="200"/>
      <c r="O26" s="200"/>
      <c r="P26" s="200"/>
      <c r="Q26" s="200"/>
      <c r="R26" s="200"/>
      <c r="S26" s="200"/>
    </row>
    <row r="27" spans="1:19" ht="23.25" customHeight="1">
      <c r="A27" s="173"/>
      <c r="B27" s="200" t="s">
        <v>138</v>
      </c>
      <c r="C27" s="200"/>
      <c r="D27" s="200"/>
      <c r="E27" s="200"/>
      <c r="F27" s="200"/>
      <c r="G27" s="200"/>
      <c r="H27" s="200"/>
      <c r="I27" s="200"/>
      <c r="J27" s="200"/>
      <c r="K27" s="200"/>
      <c r="L27" s="200"/>
      <c r="M27" s="200"/>
      <c r="N27" s="200"/>
      <c r="O27" s="200"/>
      <c r="P27" s="200"/>
      <c r="Q27" s="200"/>
      <c r="R27" s="200"/>
      <c r="S27" s="200"/>
    </row>
    <row r="28" spans="1:19" ht="7.5" customHeight="1">
      <c r="A28" s="173"/>
      <c r="B28" s="174"/>
      <c r="C28" s="174"/>
      <c r="D28" s="174"/>
      <c r="E28" s="174"/>
      <c r="F28" s="174"/>
      <c r="G28" s="174"/>
      <c r="H28" s="174"/>
      <c r="I28" s="174"/>
      <c r="J28" s="174"/>
      <c r="K28" s="174"/>
      <c r="L28" s="174"/>
      <c r="M28" s="174"/>
      <c r="N28" s="174"/>
      <c r="O28" s="174"/>
      <c r="P28" s="174"/>
      <c r="Q28" s="174"/>
      <c r="R28" s="174"/>
      <c r="S28" s="174"/>
    </row>
    <row r="29" spans="1:19" ht="23.25" customHeight="1">
      <c r="A29" s="173" t="s">
        <v>67</v>
      </c>
      <c r="B29" s="207" t="s">
        <v>139</v>
      </c>
      <c r="C29" s="207"/>
      <c r="D29" s="207"/>
      <c r="E29" s="207"/>
      <c r="F29" s="207"/>
      <c r="G29" s="207"/>
      <c r="H29" s="207"/>
      <c r="I29" s="207"/>
      <c r="J29" s="207"/>
      <c r="K29" s="207"/>
      <c r="L29" s="207"/>
      <c r="M29" s="207"/>
      <c r="N29" s="207"/>
      <c r="O29" s="207"/>
      <c r="P29" s="207"/>
      <c r="Q29" s="207"/>
      <c r="R29" s="207"/>
      <c r="S29" s="207"/>
    </row>
    <row r="30" spans="1:19" ht="23.25" customHeight="1">
      <c r="A30" s="173"/>
      <c r="B30" s="207" t="s">
        <v>140</v>
      </c>
      <c r="C30" s="207"/>
      <c r="D30" s="207"/>
      <c r="E30" s="207"/>
      <c r="F30" s="207"/>
      <c r="G30" s="207"/>
      <c r="H30" s="207"/>
      <c r="I30" s="207"/>
      <c r="J30" s="207"/>
      <c r="K30" s="207"/>
      <c r="L30" s="207"/>
      <c r="M30" s="207"/>
      <c r="N30" s="207"/>
      <c r="O30" s="207"/>
      <c r="P30" s="207"/>
      <c r="Q30" s="207"/>
      <c r="R30" s="207"/>
      <c r="S30" s="207"/>
    </row>
    <row r="31" spans="1:19" ht="7.5" customHeight="1">
      <c r="A31" s="173"/>
      <c r="B31" s="180"/>
      <c r="C31" s="180"/>
      <c r="D31" s="180"/>
      <c r="E31" s="180"/>
      <c r="F31" s="180"/>
      <c r="G31" s="180"/>
      <c r="H31" s="180"/>
      <c r="I31" s="180"/>
      <c r="J31" s="180"/>
      <c r="K31" s="180"/>
      <c r="L31" s="180"/>
      <c r="M31" s="180"/>
      <c r="N31" s="180"/>
      <c r="O31" s="180"/>
      <c r="P31" s="180"/>
      <c r="Q31" s="180"/>
      <c r="R31" s="180"/>
      <c r="S31" s="180"/>
    </row>
    <row r="32" spans="1:19" ht="20.25" customHeight="1">
      <c r="A32" s="173" t="s">
        <v>68</v>
      </c>
      <c r="B32" s="200" t="s">
        <v>141</v>
      </c>
      <c r="C32" s="200"/>
      <c r="D32" s="200"/>
      <c r="E32" s="200"/>
      <c r="F32" s="200"/>
      <c r="G32" s="200"/>
      <c r="H32" s="200"/>
      <c r="I32" s="200"/>
      <c r="J32" s="200"/>
      <c r="K32" s="200"/>
      <c r="L32" s="200"/>
      <c r="M32" s="200"/>
      <c r="N32" s="200"/>
      <c r="O32" s="200"/>
      <c r="P32" s="200"/>
      <c r="Q32" s="200"/>
      <c r="R32" s="200"/>
      <c r="S32" s="200"/>
    </row>
    <row r="33" spans="1:22" ht="20.25" customHeight="1">
      <c r="A33" s="173"/>
      <c r="B33" s="200" t="s">
        <v>142</v>
      </c>
      <c r="C33" s="200"/>
      <c r="D33" s="200"/>
      <c r="E33" s="200"/>
      <c r="F33" s="200"/>
      <c r="G33" s="200"/>
      <c r="H33" s="200"/>
      <c r="I33" s="200"/>
      <c r="J33" s="200"/>
      <c r="K33" s="200"/>
      <c r="L33" s="200"/>
      <c r="M33" s="200"/>
      <c r="N33" s="200"/>
      <c r="O33" s="200"/>
      <c r="P33" s="200"/>
      <c r="Q33" s="200"/>
      <c r="R33" s="200"/>
      <c r="S33" s="200"/>
    </row>
    <row r="34" spans="1:22" ht="8.25" customHeight="1">
      <c r="A34" s="173"/>
      <c r="B34" s="174"/>
      <c r="C34" s="174"/>
      <c r="D34" s="174"/>
      <c r="E34" s="174"/>
      <c r="F34" s="174"/>
      <c r="G34" s="174"/>
      <c r="H34" s="174"/>
      <c r="I34" s="174"/>
      <c r="J34" s="174"/>
      <c r="K34" s="174"/>
      <c r="L34" s="174"/>
      <c r="M34" s="174"/>
      <c r="N34" s="174"/>
      <c r="O34" s="174"/>
      <c r="P34" s="174"/>
      <c r="Q34" s="174"/>
      <c r="R34" s="174"/>
      <c r="S34" s="174"/>
    </row>
    <row r="35" spans="1:22" ht="20.25" customHeight="1">
      <c r="A35" s="173" t="s">
        <v>69</v>
      </c>
      <c r="B35" s="200" t="s">
        <v>143</v>
      </c>
      <c r="C35" s="200"/>
      <c r="D35" s="200"/>
      <c r="E35" s="200"/>
      <c r="F35" s="200"/>
      <c r="G35" s="200"/>
      <c r="H35" s="200"/>
      <c r="I35" s="200"/>
      <c r="J35" s="200"/>
      <c r="K35" s="200"/>
      <c r="L35" s="200"/>
      <c r="M35" s="200"/>
      <c r="N35" s="200"/>
      <c r="O35" s="200"/>
      <c r="P35" s="200"/>
      <c r="Q35" s="200"/>
      <c r="R35" s="200"/>
      <c r="S35" s="200"/>
      <c r="V35" s="181"/>
    </row>
    <row r="36" spans="1:22" ht="20.25" customHeight="1">
      <c r="A36" s="173"/>
      <c r="B36" s="174" t="s">
        <v>144</v>
      </c>
      <c r="C36" s="174"/>
      <c r="D36" s="174"/>
      <c r="E36" s="174"/>
      <c r="F36" s="174"/>
      <c r="G36" s="174"/>
      <c r="H36" s="174"/>
      <c r="I36" s="174"/>
      <c r="J36" s="174"/>
      <c r="K36" s="174"/>
      <c r="L36" s="174"/>
      <c r="M36" s="174"/>
      <c r="N36" s="174"/>
      <c r="O36" s="174"/>
      <c r="P36" s="174"/>
      <c r="Q36" s="174"/>
      <c r="R36" s="174"/>
      <c r="S36" s="174"/>
      <c r="V36" s="181"/>
    </row>
    <row r="37" spans="1:22" ht="8.25" customHeight="1">
      <c r="A37" s="173"/>
      <c r="B37" s="174"/>
      <c r="C37" s="174"/>
      <c r="D37" s="174"/>
      <c r="E37" s="174"/>
      <c r="F37" s="174"/>
      <c r="G37" s="174"/>
      <c r="H37" s="174"/>
      <c r="I37" s="174"/>
      <c r="J37" s="174"/>
      <c r="K37" s="174"/>
      <c r="L37" s="174"/>
      <c r="M37" s="174"/>
      <c r="N37" s="174"/>
      <c r="O37" s="174"/>
      <c r="P37" s="174"/>
      <c r="Q37" s="174"/>
      <c r="R37" s="174"/>
      <c r="S37" s="174"/>
      <c r="V37" s="181"/>
    </row>
    <row r="38" spans="1:22" ht="20.25" customHeight="1">
      <c r="A38" s="182" t="s">
        <v>72</v>
      </c>
      <c r="B38" s="204" t="s">
        <v>145</v>
      </c>
      <c r="C38" s="204"/>
      <c r="D38" s="204"/>
      <c r="E38" s="204"/>
      <c r="F38" s="204"/>
      <c r="G38" s="204"/>
      <c r="H38" s="204"/>
      <c r="I38" s="204"/>
      <c r="J38" s="204"/>
      <c r="K38" s="204"/>
      <c r="L38" s="204"/>
      <c r="M38" s="204"/>
      <c r="N38" s="204"/>
      <c r="O38" s="204"/>
      <c r="P38" s="204"/>
      <c r="Q38" s="204"/>
      <c r="R38" s="204"/>
      <c r="S38" s="204"/>
      <c r="V38" s="181"/>
    </row>
    <row r="39" spans="1:22" ht="20.25" customHeight="1">
      <c r="A39" s="182"/>
      <c r="B39" s="204" t="s">
        <v>146</v>
      </c>
      <c r="C39" s="204"/>
      <c r="D39" s="204"/>
      <c r="E39" s="204"/>
      <c r="F39" s="204"/>
      <c r="G39" s="204"/>
      <c r="H39" s="204"/>
      <c r="I39" s="204"/>
      <c r="J39" s="204"/>
      <c r="K39" s="204"/>
      <c r="L39" s="204"/>
      <c r="M39" s="204"/>
      <c r="N39" s="204"/>
      <c r="O39" s="204"/>
      <c r="P39" s="204"/>
      <c r="Q39" s="204"/>
      <c r="R39" s="204"/>
      <c r="S39" s="204"/>
      <c r="V39" s="181"/>
    </row>
    <row r="40" spans="1:22" ht="20.25" customHeight="1">
      <c r="A40" s="182"/>
      <c r="B40" s="204" t="s">
        <v>147</v>
      </c>
      <c r="C40" s="204"/>
      <c r="D40" s="204"/>
      <c r="E40" s="204"/>
      <c r="F40" s="204"/>
      <c r="G40" s="204"/>
      <c r="H40" s="204"/>
      <c r="I40" s="204"/>
      <c r="J40" s="204"/>
      <c r="K40" s="204"/>
      <c r="L40" s="204"/>
      <c r="M40" s="204"/>
      <c r="N40" s="204"/>
      <c r="O40" s="204"/>
      <c r="P40" s="204"/>
      <c r="Q40" s="204"/>
      <c r="R40" s="204"/>
      <c r="S40" s="204"/>
      <c r="V40" s="181"/>
    </row>
    <row r="41" spans="1:22" ht="20.25" customHeight="1">
      <c r="A41" s="182"/>
      <c r="B41" s="205" t="s">
        <v>148</v>
      </c>
      <c r="C41" s="205"/>
      <c r="D41" s="205"/>
      <c r="E41" s="205"/>
      <c r="F41" s="205"/>
      <c r="G41" s="205"/>
      <c r="H41" s="205"/>
      <c r="I41" s="205"/>
      <c r="J41" s="205"/>
      <c r="K41" s="205"/>
      <c r="L41" s="205"/>
      <c r="M41" s="205"/>
      <c r="N41" s="205"/>
      <c r="O41" s="205"/>
      <c r="P41" s="205"/>
      <c r="Q41" s="205"/>
      <c r="R41" s="205"/>
      <c r="S41" s="205"/>
      <c r="V41" s="181"/>
    </row>
    <row r="42" spans="1:22" ht="20.25" customHeight="1">
      <c r="A42" s="182"/>
      <c r="B42" s="205" t="s">
        <v>149</v>
      </c>
      <c r="C42" s="205"/>
      <c r="D42" s="205"/>
      <c r="E42" s="205"/>
      <c r="F42" s="205"/>
      <c r="G42" s="205"/>
      <c r="H42" s="205"/>
      <c r="I42" s="205"/>
      <c r="J42" s="205"/>
      <c r="K42" s="205"/>
      <c r="L42" s="205"/>
      <c r="M42" s="205"/>
      <c r="N42" s="205"/>
      <c r="O42" s="205"/>
      <c r="P42" s="205"/>
      <c r="Q42" s="205"/>
      <c r="R42" s="205"/>
      <c r="S42" s="205"/>
      <c r="V42" s="181"/>
    </row>
    <row r="43" spans="1:22" ht="7.5" customHeight="1">
      <c r="A43" s="173"/>
      <c r="B43" s="206"/>
      <c r="C43" s="206"/>
      <c r="D43" s="206"/>
      <c r="E43" s="206"/>
      <c r="F43" s="206"/>
      <c r="G43" s="206"/>
      <c r="H43" s="206"/>
      <c r="I43" s="206"/>
      <c r="J43" s="206"/>
      <c r="K43" s="206"/>
      <c r="L43" s="206"/>
      <c r="M43" s="206"/>
      <c r="N43" s="206"/>
      <c r="O43" s="206"/>
      <c r="P43" s="206"/>
      <c r="Q43" s="206"/>
      <c r="R43" s="206"/>
      <c r="S43" s="206"/>
      <c r="V43" s="181"/>
    </row>
    <row r="44" spans="1:22" ht="13.5" customHeight="1">
      <c r="A44" s="198">
        <v>2</v>
      </c>
      <c r="B44" s="198"/>
      <c r="C44" s="198"/>
      <c r="D44" s="198"/>
      <c r="E44" s="198"/>
      <c r="F44" s="198"/>
      <c r="G44" s="198"/>
      <c r="H44" s="198"/>
      <c r="I44" s="198"/>
      <c r="J44" s="198"/>
      <c r="K44" s="198"/>
      <c r="L44" s="198"/>
      <c r="M44" s="198"/>
      <c r="N44" s="198"/>
      <c r="O44" s="198"/>
      <c r="P44" s="198"/>
      <c r="Q44" s="198"/>
      <c r="R44" s="198"/>
      <c r="S44" s="198"/>
      <c r="V44" s="181"/>
    </row>
    <row r="45" spans="1:22" ht="50.25" customHeight="1">
      <c r="A45" s="182" t="s">
        <v>150</v>
      </c>
      <c r="B45" s="201" t="s">
        <v>151</v>
      </c>
      <c r="C45" s="201"/>
      <c r="D45" s="201"/>
      <c r="E45" s="201"/>
      <c r="F45" s="201"/>
      <c r="G45" s="201"/>
      <c r="H45" s="201"/>
      <c r="I45" s="201"/>
      <c r="J45" s="201"/>
      <c r="K45" s="201"/>
      <c r="L45" s="201"/>
      <c r="M45" s="201"/>
      <c r="N45" s="201"/>
      <c r="O45" s="201"/>
      <c r="P45" s="201"/>
      <c r="Q45" s="201"/>
      <c r="R45" s="201"/>
      <c r="S45" s="201"/>
      <c r="V45" s="181"/>
    </row>
    <row r="46" spans="1:22" ht="7.5" customHeight="1">
      <c r="A46" s="183"/>
      <c r="B46" s="184"/>
      <c r="C46" s="184"/>
      <c r="D46" s="184"/>
      <c r="E46" s="184"/>
      <c r="F46" s="184"/>
      <c r="G46" s="184"/>
      <c r="H46" s="184"/>
      <c r="I46" s="184"/>
      <c r="J46" s="184"/>
      <c r="K46" s="184"/>
      <c r="L46" s="184"/>
      <c r="M46" s="184"/>
      <c r="N46" s="184"/>
      <c r="O46" s="184"/>
      <c r="P46" s="184"/>
      <c r="Q46" s="184"/>
      <c r="R46" s="184"/>
      <c r="S46" s="184"/>
      <c r="V46" s="181"/>
    </row>
    <row r="47" spans="1:22" ht="20.25" customHeight="1">
      <c r="A47" s="173" t="s">
        <v>152</v>
      </c>
      <c r="B47" s="200" t="s">
        <v>153</v>
      </c>
      <c r="C47" s="200"/>
      <c r="D47" s="200"/>
      <c r="E47" s="200"/>
      <c r="F47" s="200"/>
      <c r="G47" s="200"/>
      <c r="H47" s="200"/>
      <c r="I47" s="200"/>
      <c r="J47" s="200"/>
      <c r="K47" s="200"/>
      <c r="L47" s="200"/>
      <c r="M47" s="200"/>
      <c r="N47" s="200"/>
      <c r="O47" s="200"/>
      <c r="P47" s="200"/>
      <c r="Q47" s="200"/>
      <c r="R47" s="200"/>
      <c r="S47" s="200"/>
    </row>
    <row r="48" spans="1:22" ht="10.5" customHeight="1">
      <c r="A48" s="173"/>
      <c r="B48" s="174"/>
      <c r="C48" s="174"/>
      <c r="D48" s="174"/>
      <c r="E48" s="174"/>
      <c r="F48" s="174"/>
      <c r="G48" s="174"/>
      <c r="H48" s="174"/>
      <c r="I48" s="174"/>
      <c r="J48" s="174"/>
      <c r="K48" s="174"/>
      <c r="L48" s="174"/>
      <c r="M48" s="174"/>
      <c r="N48" s="174"/>
      <c r="O48" s="174"/>
      <c r="P48" s="174"/>
      <c r="Q48" s="174"/>
      <c r="R48" s="174"/>
      <c r="S48" s="174"/>
    </row>
    <row r="49" spans="1:19" ht="20.25" customHeight="1">
      <c r="A49" s="173" t="s">
        <v>154</v>
      </c>
      <c r="B49" s="200" t="s">
        <v>155</v>
      </c>
      <c r="C49" s="200"/>
      <c r="D49" s="200"/>
      <c r="E49" s="200"/>
      <c r="F49" s="200"/>
      <c r="G49" s="200"/>
      <c r="H49" s="200"/>
      <c r="I49" s="200"/>
      <c r="J49" s="200"/>
      <c r="K49" s="200"/>
      <c r="L49" s="200"/>
      <c r="M49" s="200"/>
      <c r="N49" s="200"/>
      <c r="O49" s="200"/>
      <c r="P49" s="200"/>
      <c r="Q49" s="200"/>
      <c r="R49" s="200"/>
      <c r="S49" s="200"/>
    </row>
    <row r="50" spans="1:19" ht="7.5" customHeight="1">
      <c r="A50" s="185"/>
      <c r="B50" s="203"/>
      <c r="C50" s="203"/>
      <c r="D50" s="203"/>
      <c r="E50" s="203"/>
      <c r="F50" s="203"/>
      <c r="G50" s="203"/>
      <c r="H50" s="203"/>
      <c r="I50" s="203"/>
      <c r="J50" s="203"/>
      <c r="K50" s="203"/>
      <c r="L50" s="203"/>
      <c r="M50" s="203"/>
      <c r="N50" s="203"/>
      <c r="O50" s="203"/>
      <c r="P50" s="203"/>
      <c r="Q50" s="203"/>
      <c r="R50" s="203"/>
      <c r="S50" s="203"/>
    </row>
    <row r="51" spans="1:19" ht="20.25" customHeight="1">
      <c r="A51" s="185" t="s">
        <v>156</v>
      </c>
      <c r="B51" s="197" t="s">
        <v>157</v>
      </c>
      <c r="C51" s="197"/>
      <c r="D51" s="197"/>
      <c r="E51" s="197"/>
      <c r="F51" s="197"/>
      <c r="G51" s="197"/>
      <c r="H51" s="197"/>
      <c r="I51" s="197"/>
      <c r="J51" s="197"/>
      <c r="K51" s="197"/>
      <c r="L51" s="197"/>
      <c r="M51" s="197"/>
      <c r="N51" s="197"/>
      <c r="O51" s="197"/>
      <c r="P51" s="197"/>
      <c r="Q51" s="197"/>
      <c r="R51" s="197"/>
      <c r="S51" s="197"/>
    </row>
    <row r="52" spans="1:19" ht="7.5" customHeight="1">
      <c r="A52" s="185"/>
      <c r="B52" s="186"/>
      <c r="C52" s="186"/>
      <c r="D52" s="186"/>
      <c r="E52" s="186"/>
      <c r="F52" s="186"/>
      <c r="G52" s="186"/>
      <c r="H52" s="186"/>
      <c r="I52" s="186"/>
      <c r="J52" s="186"/>
      <c r="K52" s="186"/>
      <c r="L52" s="186"/>
      <c r="M52" s="186"/>
      <c r="N52" s="186"/>
      <c r="O52" s="186"/>
      <c r="P52" s="186"/>
      <c r="Q52" s="186"/>
      <c r="R52" s="186"/>
      <c r="S52" s="186"/>
    </row>
    <row r="53" spans="1:19" ht="20.25" customHeight="1">
      <c r="A53" s="185" t="s">
        <v>158</v>
      </c>
      <c r="B53" s="199" t="s">
        <v>159</v>
      </c>
      <c r="C53" s="200"/>
      <c r="D53" s="200"/>
      <c r="E53" s="200"/>
      <c r="F53" s="200"/>
      <c r="G53" s="200"/>
      <c r="H53" s="200"/>
      <c r="I53" s="200"/>
      <c r="J53" s="200"/>
      <c r="K53" s="200"/>
      <c r="L53" s="200"/>
      <c r="M53" s="200"/>
      <c r="N53" s="200"/>
      <c r="O53" s="200"/>
      <c r="P53" s="200"/>
      <c r="Q53" s="200"/>
      <c r="R53" s="200"/>
      <c r="S53" s="200"/>
    </row>
    <row r="54" spans="1:19" ht="7.5" customHeight="1">
      <c r="A54" s="185"/>
      <c r="B54" s="187"/>
      <c r="C54" s="174"/>
      <c r="D54" s="174"/>
      <c r="E54" s="174"/>
      <c r="F54" s="174"/>
      <c r="G54" s="174"/>
      <c r="H54" s="174"/>
      <c r="I54" s="174"/>
      <c r="J54" s="174"/>
      <c r="K54" s="174"/>
      <c r="L54" s="174"/>
      <c r="M54" s="174"/>
      <c r="N54" s="174"/>
      <c r="O54" s="174"/>
      <c r="P54" s="174"/>
      <c r="Q54" s="174"/>
      <c r="R54" s="174"/>
      <c r="S54" s="174"/>
    </row>
    <row r="55" spans="1:19" ht="50.25" customHeight="1">
      <c r="A55" s="188" t="s">
        <v>160</v>
      </c>
      <c r="B55" s="201" t="s">
        <v>161</v>
      </c>
      <c r="C55" s="201"/>
      <c r="D55" s="201"/>
      <c r="E55" s="201"/>
      <c r="F55" s="201"/>
      <c r="G55" s="201"/>
      <c r="H55" s="201"/>
      <c r="I55" s="201"/>
      <c r="J55" s="201"/>
      <c r="K55" s="201"/>
      <c r="L55" s="201"/>
      <c r="M55" s="201"/>
      <c r="N55" s="201"/>
      <c r="O55" s="201"/>
      <c r="P55" s="201"/>
      <c r="Q55" s="201"/>
      <c r="R55" s="201"/>
      <c r="S55" s="201"/>
    </row>
    <row r="56" spans="1:19" ht="7.5" customHeight="1">
      <c r="A56" s="189"/>
      <c r="B56" s="190"/>
      <c r="C56" s="190"/>
      <c r="D56" s="190"/>
      <c r="E56" s="190"/>
      <c r="F56" s="190"/>
      <c r="G56" s="190"/>
      <c r="H56" s="190"/>
      <c r="I56" s="190"/>
      <c r="J56" s="190"/>
      <c r="K56" s="190"/>
      <c r="L56" s="190"/>
      <c r="M56" s="190"/>
      <c r="N56" s="190"/>
      <c r="O56" s="190"/>
      <c r="P56" s="190"/>
      <c r="Q56" s="190"/>
      <c r="R56" s="190"/>
      <c r="S56" s="190"/>
    </row>
    <row r="57" spans="1:19" ht="31.5" customHeight="1">
      <c r="A57" s="189" t="s">
        <v>162</v>
      </c>
      <c r="B57" s="201" t="s">
        <v>163</v>
      </c>
      <c r="C57" s="201"/>
      <c r="D57" s="201"/>
      <c r="E57" s="201"/>
      <c r="F57" s="201"/>
      <c r="G57" s="201"/>
      <c r="H57" s="201"/>
      <c r="I57" s="201"/>
      <c r="J57" s="201"/>
      <c r="K57" s="201"/>
      <c r="L57" s="201"/>
      <c r="M57" s="201"/>
      <c r="N57" s="201"/>
      <c r="O57" s="201"/>
      <c r="P57" s="201"/>
      <c r="Q57" s="201"/>
      <c r="R57" s="201"/>
      <c r="S57" s="201"/>
    </row>
    <row r="58" spans="1:19" ht="7.5" customHeight="1">
      <c r="A58" s="189"/>
      <c r="B58" s="191"/>
      <c r="C58" s="191"/>
      <c r="D58" s="191"/>
      <c r="E58" s="191"/>
      <c r="F58" s="191"/>
      <c r="G58" s="191"/>
      <c r="H58" s="191"/>
      <c r="I58" s="191"/>
      <c r="J58" s="191"/>
      <c r="K58" s="191"/>
      <c r="L58" s="191"/>
      <c r="M58" s="191"/>
      <c r="N58" s="191"/>
      <c r="O58" s="191"/>
      <c r="P58" s="191"/>
      <c r="Q58" s="191"/>
      <c r="R58" s="191"/>
      <c r="S58" s="191"/>
    </row>
    <row r="59" spans="1:19" ht="20.25" customHeight="1">
      <c r="A59" s="189" t="s">
        <v>164</v>
      </c>
      <c r="B59" s="202" t="s">
        <v>168</v>
      </c>
      <c r="C59" s="202"/>
      <c r="D59" s="202"/>
      <c r="E59" s="202"/>
      <c r="F59" s="202"/>
      <c r="G59" s="202"/>
      <c r="H59" s="202"/>
      <c r="I59" s="202"/>
      <c r="J59" s="202"/>
      <c r="K59" s="202"/>
      <c r="L59" s="202"/>
      <c r="M59" s="202"/>
      <c r="N59" s="202"/>
      <c r="O59" s="202"/>
      <c r="P59" s="202"/>
      <c r="Q59" s="202"/>
      <c r="R59" s="202"/>
      <c r="S59" s="202"/>
    </row>
    <row r="60" spans="1:19" ht="20.25" customHeight="1">
      <c r="B60" s="195" t="s">
        <v>165</v>
      </c>
      <c r="C60" s="195"/>
      <c r="D60" s="195"/>
      <c r="E60" s="195"/>
      <c r="F60" s="195"/>
      <c r="G60" s="195"/>
      <c r="H60" s="195"/>
      <c r="I60" s="195"/>
      <c r="J60" s="195"/>
      <c r="K60" s="195"/>
      <c r="L60" s="195"/>
      <c r="M60" s="195"/>
      <c r="N60" s="195"/>
      <c r="O60" s="195"/>
      <c r="P60" s="195"/>
      <c r="Q60" s="195"/>
      <c r="R60" s="195"/>
      <c r="S60" s="195"/>
    </row>
    <row r="61" spans="1:19" ht="8.25" customHeight="1">
      <c r="B61" s="196"/>
      <c r="C61" s="196"/>
      <c r="D61" s="196"/>
      <c r="E61" s="196"/>
      <c r="F61" s="196"/>
      <c r="G61" s="196"/>
      <c r="H61" s="196"/>
      <c r="I61" s="196"/>
      <c r="J61" s="196"/>
      <c r="K61" s="196"/>
      <c r="L61" s="196"/>
      <c r="M61" s="196"/>
      <c r="N61" s="196"/>
      <c r="O61" s="196"/>
      <c r="P61" s="196"/>
      <c r="Q61" s="196"/>
      <c r="R61" s="196"/>
      <c r="S61" s="196"/>
    </row>
    <row r="62" spans="1:19" ht="20.25" customHeight="1">
      <c r="A62" s="172" t="s">
        <v>166</v>
      </c>
      <c r="B62" s="197" t="s">
        <v>167</v>
      </c>
      <c r="C62" s="197"/>
      <c r="D62" s="197"/>
      <c r="E62" s="197"/>
      <c r="F62" s="197"/>
      <c r="G62" s="197"/>
      <c r="H62" s="197"/>
      <c r="I62" s="197"/>
      <c r="J62" s="197"/>
      <c r="K62" s="197"/>
      <c r="L62" s="197"/>
      <c r="M62" s="197"/>
      <c r="N62" s="197"/>
      <c r="O62" s="197"/>
      <c r="P62" s="197"/>
      <c r="Q62" s="197"/>
      <c r="R62" s="197"/>
      <c r="S62" s="197"/>
    </row>
  </sheetData>
  <mergeCells count="39">
    <mergeCell ref="B21:S21"/>
    <mergeCell ref="B8:S8"/>
    <mergeCell ref="B10:S10"/>
    <mergeCell ref="B16:S16"/>
    <mergeCell ref="B18:S18"/>
    <mergeCell ref="B20:S20"/>
    <mergeCell ref="B1:S1"/>
    <mergeCell ref="B2:S2"/>
    <mergeCell ref="A3:S3"/>
    <mergeCell ref="B5:S5"/>
    <mergeCell ref="B6:S6"/>
    <mergeCell ref="B22:S22"/>
    <mergeCell ref="B25:S25"/>
    <mergeCell ref="B26:S26"/>
    <mergeCell ref="B27:S27"/>
    <mergeCell ref="B29:S29"/>
    <mergeCell ref="B30:S30"/>
    <mergeCell ref="B32:S32"/>
    <mergeCell ref="B33:S33"/>
    <mergeCell ref="B35:S35"/>
    <mergeCell ref="B38:S38"/>
    <mergeCell ref="B39:S39"/>
    <mergeCell ref="B40:S40"/>
    <mergeCell ref="B41:S41"/>
    <mergeCell ref="B42:S42"/>
    <mergeCell ref="B43:S43"/>
    <mergeCell ref="B60:S60"/>
    <mergeCell ref="B61:S61"/>
    <mergeCell ref="B62:S62"/>
    <mergeCell ref="A44:S44"/>
    <mergeCell ref="B53:S53"/>
    <mergeCell ref="B55:S55"/>
    <mergeCell ref="B57:S57"/>
    <mergeCell ref="B59:S59"/>
    <mergeCell ref="B45:S45"/>
    <mergeCell ref="B47:S47"/>
    <mergeCell ref="B49:S49"/>
    <mergeCell ref="B50:S50"/>
    <mergeCell ref="B51:S51"/>
  </mergeCells>
  <pageMargins left="0" right="0" top="0" bottom="0" header="0" footer="0"/>
  <pageSetup paperSize="9" scale="75" orientation="landscape" r:id="rId1"/>
</worksheet>
</file>

<file path=xl/worksheets/sheet10.xml><?xml version="1.0" encoding="utf-8"?>
<worksheet xmlns="http://schemas.openxmlformats.org/spreadsheetml/2006/main" xmlns:r="http://schemas.openxmlformats.org/officeDocument/2006/relationships">
  <dimension ref="A1:CK84"/>
  <sheetViews>
    <sheetView topLeftCell="BD13"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161" customWidth="1"/>
    <col min="90" max="16384" width="8.85546875" style="3"/>
  </cols>
  <sheetData>
    <row r="1" spans="1:89" ht="21.75" customHeight="1" thickBot="1">
      <c r="A1" s="247" t="s">
        <v>104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7.7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105</v>
      </c>
      <c r="D8" s="9">
        <f>E8+G8+I8+K8+M8+U8+W8+Y8+AA8+AC8+AE8+AG8+AI8+AK8+AO8+AQ8+BV8+S8+O8+Q8+AM8</f>
        <v>0</v>
      </c>
      <c r="E8" s="109">
        <f>август!E56</f>
        <v>0</v>
      </c>
      <c r="F8" s="109">
        <f>август!F56</f>
        <v>0</v>
      </c>
      <c r="G8" s="109">
        <f>август!G56</f>
        <v>0</v>
      </c>
      <c r="H8" s="109">
        <f>август!H56</f>
        <v>0</v>
      </c>
      <c r="I8" s="109">
        <f>август!I56</f>
        <v>0</v>
      </c>
      <c r="J8" s="109">
        <f>август!J56</f>
        <v>0</v>
      </c>
      <c r="K8" s="109">
        <f>август!K56</f>
        <v>0</v>
      </c>
      <c r="L8" s="109">
        <f>август!L56</f>
        <v>0</v>
      </c>
      <c r="M8" s="109">
        <f>август!M56</f>
        <v>0</v>
      </c>
      <c r="N8" s="109">
        <f>август!N56</f>
        <v>0</v>
      </c>
      <c r="O8" s="109">
        <f>август!O56</f>
        <v>0</v>
      </c>
      <c r="P8" s="109">
        <f>август!P56</f>
        <v>0</v>
      </c>
      <c r="Q8" s="109">
        <f>август!Q56</f>
        <v>0</v>
      </c>
      <c r="R8" s="109">
        <f>август!R56</f>
        <v>0</v>
      </c>
      <c r="S8" s="109">
        <f>август!S56</f>
        <v>0</v>
      </c>
      <c r="T8" s="109">
        <f>август!T56</f>
        <v>0</v>
      </c>
      <c r="U8" s="109">
        <f>август!U56</f>
        <v>0</v>
      </c>
      <c r="V8" s="109">
        <f>август!V56</f>
        <v>0</v>
      </c>
      <c r="W8" s="109">
        <f>август!W56</f>
        <v>0</v>
      </c>
      <c r="X8" s="109">
        <f>август!X56</f>
        <v>0</v>
      </c>
      <c r="Y8" s="109">
        <f>август!Y56</f>
        <v>0</v>
      </c>
      <c r="Z8" s="109">
        <f>август!Z56</f>
        <v>0</v>
      </c>
      <c r="AA8" s="109">
        <f>август!AA56</f>
        <v>0</v>
      </c>
      <c r="AB8" s="109">
        <f>август!AB56</f>
        <v>0</v>
      </c>
      <c r="AC8" s="109">
        <f>август!AC56</f>
        <v>0</v>
      </c>
      <c r="AD8" s="109">
        <f>август!AD56</f>
        <v>0</v>
      </c>
      <c r="AE8" s="109">
        <f>август!AE56</f>
        <v>0</v>
      </c>
      <c r="AF8" s="109">
        <f>август!AF56</f>
        <v>0</v>
      </c>
      <c r="AG8" s="109">
        <f>август!AG56</f>
        <v>0</v>
      </c>
      <c r="AH8" s="109">
        <f>август!AH56</f>
        <v>0</v>
      </c>
      <c r="AI8" s="109">
        <f>август!AI56</f>
        <v>0</v>
      </c>
      <c r="AJ8" s="109">
        <f>август!AJ56</f>
        <v>0</v>
      </c>
      <c r="AK8" s="109">
        <f>август!AK56</f>
        <v>0</v>
      </c>
      <c r="AL8" s="109">
        <f>август!AL56</f>
        <v>0</v>
      </c>
      <c r="AM8" s="109">
        <f>август!AM56</f>
        <v>0</v>
      </c>
      <c r="AN8" s="109">
        <f>август!AN56</f>
        <v>0</v>
      </c>
      <c r="AO8" s="109">
        <f>август!AO56</f>
        <v>0</v>
      </c>
      <c r="AP8" s="109">
        <f>август!AP56</f>
        <v>0</v>
      </c>
      <c r="AQ8" s="109">
        <f>август!AQ56</f>
        <v>0</v>
      </c>
      <c r="AR8" s="109">
        <f>август!AR56</f>
        <v>0</v>
      </c>
      <c r="AS8" s="109">
        <f>август!AS56</f>
        <v>0</v>
      </c>
      <c r="AT8" s="109">
        <f>август!AT56</f>
        <v>0</v>
      </c>
      <c r="AU8" s="109">
        <f>август!AU56</f>
        <v>0</v>
      </c>
      <c r="AV8" s="109">
        <f>август!AV56</f>
        <v>0</v>
      </c>
      <c r="AW8" s="109">
        <f>август!AW56</f>
        <v>0</v>
      </c>
      <c r="AX8" s="109">
        <f>август!AX56</f>
        <v>0</v>
      </c>
      <c r="AY8" s="109">
        <f>август!AY56</f>
        <v>0</v>
      </c>
      <c r="AZ8" s="109">
        <f>август!AZ56</f>
        <v>0</v>
      </c>
      <c r="BA8" s="109">
        <f>август!BA56</f>
        <v>0</v>
      </c>
      <c r="BB8" s="109">
        <f>август!BB56</f>
        <v>0</v>
      </c>
      <c r="BC8" s="109">
        <f>август!BC56</f>
        <v>0</v>
      </c>
      <c r="BD8" s="109">
        <f>август!BD56</f>
        <v>0</v>
      </c>
      <c r="BE8" s="109">
        <f>август!BE56</f>
        <v>0</v>
      </c>
      <c r="BF8" s="109">
        <f>август!BF56</f>
        <v>0</v>
      </c>
      <c r="BG8" s="109">
        <f>август!BG56</f>
        <v>0</v>
      </c>
      <c r="BH8" s="109">
        <f>август!BH56</f>
        <v>0</v>
      </c>
      <c r="BI8" s="109">
        <f>август!BI56</f>
        <v>0</v>
      </c>
      <c r="BJ8" s="109">
        <f>август!BJ56</f>
        <v>0</v>
      </c>
      <c r="BK8" s="109">
        <f>август!BK56</f>
        <v>0</v>
      </c>
      <c r="BL8" s="109">
        <f>август!BL56</f>
        <v>0</v>
      </c>
      <c r="BM8" s="109">
        <f>август!BM56</f>
        <v>0</v>
      </c>
      <c r="BN8" s="109">
        <f>август!BN56</f>
        <v>0</v>
      </c>
      <c r="BO8" s="109">
        <f>август!BO56</f>
        <v>0</v>
      </c>
      <c r="BP8" s="109">
        <f>август!BP56</f>
        <v>0</v>
      </c>
      <c r="BQ8" s="109">
        <f>август!BQ56</f>
        <v>0</v>
      </c>
      <c r="BR8" s="109">
        <f>август!BR56</f>
        <v>0</v>
      </c>
      <c r="BS8" s="109">
        <f>август!BS56</f>
        <v>0</v>
      </c>
      <c r="BT8" s="109">
        <f>август!BT56</f>
        <v>0</v>
      </c>
      <c r="BU8" s="109">
        <f>август!BU56</f>
        <v>0</v>
      </c>
      <c r="BV8" s="109">
        <f>август!BV56</f>
        <v>0</v>
      </c>
      <c r="BW8" s="109">
        <f>август!BW56</f>
        <v>0</v>
      </c>
      <c r="BX8" s="109">
        <f>август!BX56</f>
        <v>0</v>
      </c>
      <c r="BY8" s="109">
        <f>август!BY56</f>
        <v>0</v>
      </c>
      <c r="BZ8" s="109">
        <f>август!BZ56</f>
        <v>0</v>
      </c>
      <c r="CA8" s="109">
        <f>август!CA56</f>
        <v>0</v>
      </c>
      <c r="CB8" s="109">
        <f>август!CB56</f>
        <v>0</v>
      </c>
      <c r="CC8" s="109">
        <f>август!CC56</f>
        <v>0</v>
      </c>
      <c r="CD8" s="109">
        <f>август!CD56</f>
        <v>0</v>
      </c>
      <c r="CE8" s="109">
        <f>август!CE56</f>
        <v>0</v>
      </c>
      <c r="CF8" s="109">
        <f>август!CF56</f>
        <v>0</v>
      </c>
      <c r="CG8" s="109">
        <f>август!CG56</f>
        <v>0</v>
      </c>
      <c r="CH8" s="109">
        <f>август!CH56</f>
        <v>0</v>
      </c>
      <c r="CI8" s="109">
        <f>август!CI56</f>
        <v>0</v>
      </c>
      <c r="CJ8" s="109">
        <f>август!CJ56</f>
        <v>0</v>
      </c>
      <c r="CK8" s="109">
        <f>август!CK56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64">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64">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64">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64">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64">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64">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64">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64">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64">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64">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64">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64">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64">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64">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64">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64">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64">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64">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64">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64">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64">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64">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64">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64">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64">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64">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64">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64">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64">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64">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64">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64">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64">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64">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64">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64">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64">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64">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64">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64">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64">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64">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64">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64">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64">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36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K84"/>
  <sheetViews>
    <sheetView topLeftCell="BD7"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161" customWidth="1"/>
    <col min="90" max="16384" width="8.85546875" style="3"/>
  </cols>
  <sheetData>
    <row r="1" spans="1:89" ht="21.75" customHeight="1" thickBot="1">
      <c r="A1" s="247" t="s">
        <v>106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7"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107</v>
      </c>
      <c r="D8" s="9">
        <f>E8+G8+I8+K8+M8+U8+W8+Y8+AA8+AC8+AE8+AG8+AI8+AK8+AO8+AQ8+BV8+S8+O8+Q8+AM8</f>
        <v>0</v>
      </c>
      <c r="E8" s="109">
        <f>сентябрь!E56</f>
        <v>0</v>
      </c>
      <c r="F8" s="109">
        <f>сентябрь!F56</f>
        <v>0</v>
      </c>
      <c r="G8" s="109">
        <f>сентябрь!G56</f>
        <v>0</v>
      </c>
      <c r="H8" s="109">
        <f>сентябрь!H56</f>
        <v>0</v>
      </c>
      <c r="I8" s="109">
        <f>сентябрь!I56</f>
        <v>0</v>
      </c>
      <c r="J8" s="109">
        <f>сентябрь!J56</f>
        <v>0</v>
      </c>
      <c r="K8" s="109">
        <f>сентябрь!K56</f>
        <v>0</v>
      </c>
      <c r="L8" s="109">
        <f>сентябрь!L56</f>
        <v>0</v>
      </c>
      <c r="M8" s="109">
        <f>сентябрь!M56</f>
        <v>0</v>
      </c>
      <c r="N8" s="109">
        <f>сентябрь!N56</f>
        <v>0</v>
      </c>
      <c r="O8" s="109">
        <f>сентябрь!O56</f>
        <v>0</v>
      </c>
      <c r="P8" s="109">
        <f>сентябрь!P56</f>
        <v>0</v>
      </c>
      <c r="Q8" s="109">
        <f>сентябрь!Q56</f>
        <v>0</v>
      </c>
      <c r="R8" s="109">
        <f>сентябрь!R56</f>
        <v>0</v>
      </c>
      <c r="S8" s="109">
        <f>сентябрь!S56</f>
        <v>0</v>
      </c>
      <c r="T8" s="109">
        <f>сентябрь!T56</f>
        <v>0</v>
      </c>
      <c r="U8" s="109">
        <f>сентябрь!U56</f>
        <v>0</v>
      </c>
      <c r="V8" s="109">
        <f>сентябрь!V56</f>
        <v>0</v>
      </c>
      <c r="W8" s="109">
        <f>сентябрь!W56</f>
        <v>0</v>
      </c>
      <c r="X8" s="109">
        <f>сентябрь!X56</f>
        <v>0</v>
      </c>
      <c r="Y8" s="109">
        <f>сентябрь!Y56</f>
        <v>0</v>
      </c>
      <c r="Z8" s="109">
        <f>сентябрь!Z56</f>
        <v>0</v>
      </c>
      <c r="AA8" s="109">
        <f>сентябрь!AA56</f>
        <v>0</v>
      </c>
      <c r="AB8" s="109">
        <f>сентябрь!AB56</f>
        <v>0</v>
      </c>
      <c r="AC8" s="109">
        <f>сентябрь!AC56</f>
        <v>0</v>
      </c>
      <c r="AD8" s="109">
        <f>сентябрь!AD56</f>
        <v>0</v>
      </c>
      <c r="AE8" s="109">
        <f>сентябрь!AE56</f>
        <v>0</v>
      </c>
      <c r="AF8" s="109">
        <f>сентябрь!AF56</f>
        <v>0</v>
      </c>
      <c r="AG8" s="109">
        <f>сентябрь!AG56</f>
        <v>0</v>
      </c>
      <c r="AH8" s="109">
        <f>сентябрь!AH56</f>
        <v>0</v>
      </c>
      <c r="AI8" s="109">
        <f>сентябрь!AI56</f>
        <v>0</v>
      </c>
      <c r="AJ8" s="109">
        <f>сентябрь!AJ56</f>
        <v>0</v>
      </c>
      <c r="AK8" s="109">
        <f>сентябрь!AK56</f>
        <v>0</v>
      </c>
      <c r="AL8" s="109">
        <f>сентябрь!AL56</f>
        <v>0</v>
      </c>
      <c r="AM8" s="109">
        <f>сентябрь!AM56</f>
        <v>0</v>
      </c>
      <c r="AN8" s="109">
        <f>сентябрь!AN56</f>
        <v>0</v>
      </c>
      <c r="AO8" s="109">
        <f>сентябрь!AO56</f>
        <v>0</v>
      </c>
      <c r="AP8" s="109">
        <f>сентябрь!AP56</f>
        <v>0</v>
      </c>
      <c r="AQ8" s="109">
        <f>сентябрь!AQ56</f>
        <v>0</v>
      </c>
      <c r="AR8" s="109">
        <f>сентябрь!AR56</f>
        <v>0</v>
      </c>
      <c r="AS8" s="109">
        <f>сентябрь!AS56</f>
        <v>0</v>
      </c>
      <c r="AT8" s="109">
        <f>сентябрь!AT56</f>
        <v>0</v>
      </c>
      <c r="AU8" s="109">
        <f>сентябрь!AU56</f>
        <v>0</v>
      </c>
      <c r="AV8" s="109">
        <f>сентябрь!AV56</f>
        <v>0</v>
      </c>
      <c r="AW8" s="109">
        <f>сентябрь!AW56</f>
        <v>0</v>
      </c>
      <c r="AX8" s="109">
        <f>сентябрь!AX56</f>
        <v>0</v>
      </c>
      <c r="AY8" s="109">
        <f>сентябрь!AY56</f>
        <v>0</v>
      </c>
      <c r="AZ8" s="109">
        <f>сентябрь!AZ56</f>
        <v>0</v>
      </c>
      <c r="BA8" s="109">
        <f>сентябрь!BA56</f>
        <v>0</v>
      </c>
      <c r="BB8" s="109">
        <f>сентябрь!BB56</f>
        <v>0</v>
      </c>
      <c r="BC8" s="109">
        <f>сентябрь!BC56</f>
        <v>0</v>
      </c>
      <c r="BD8" s="109">
        <f>сентябрь!BD56</f>
        <v>0</v>
      </c>
      <c r="BE8" s="109">
        <f>сентябрь!BE56</f>
        <v>0</v>
      </c>
      <c r="BF8" s="109">
        <f>сентябрь!BF56</f>
        <v>0</v>
      </c>
      <c r="BG8" s="109">
        <f>сентябрь!BG56</f>
        <v>0</v>
      </c>
      <c r="BH8" s="109">
        <f>сентябрь!BH56</f>
        <v>0</v>
      </c>
      <c r="BI8" s="109">
        <f>сентябрь!BI56</f>
        <v>0</v>
      </c>
      <c r="BJ8" s="109">
        <f>сентябрь!BJ56</f>
        <v>0</v>
      </c>
      <c r="BK8" s="109">
        <f>сентябрь!BK56</f>
        <v>0</v>
      </c>
      <c r="BL8" s="109">
        <f>сентябрь!BL56</f>
        <v>0</v>
      </c>
      <c r="BM8" s="109">
        <f>сентябрь!BM56</f>
        <v>0</v>
      </c>
      <c r="BN8" s="109">
        <f>сентябрь!BN56</f>
        <v>0</v>
      </c>
      <c r="BO8" s="109">
        <f>сентябрь!BO56</f>
        <v>0</v>
      </c>
      <c r="BP8" s="109">
        <f>сентябрь!BP56</f>
        <v>0</v>
      </c>
      <c r="BQ8" s="109">
        <f>сентябрь!BQ56</f>
        <v>0</v>
      </c>
      <c r="BR8" s="109">
        <f>сентябрь!BR56</f>
        <v>0</v>
      </c>
      <c r="BS8" s="109">
        <f>сентябрь!BS56</f>
        <v>0</v>
      </c>
      <c r="BT8" s="109">
        <f>сентябрь!BT56</f>
        <v>0</v>
      </c>
      <c r="BU8" s="109">
        <f>сентябрь!BU56</f>
        <v>0</v>
      </c>
      <c r="BV8" s="109">
        <f>сентябрь!BV56</f>
        <v>0</v>
      </c>
      <c r="BW8" s="109">
        <f>сентябрь!BW56</f>
        <v>0</v>
      </c>
      <c r="BX8" s="109">
        <f>сентябрь!BX56</f>
        <v>0</v>
      </c>
      <c r="BY8" s="109">
        <f>сентябрь!BY56</f>
        <v>0</v>
      </c>
      <c r="BZ8" s="109">
        <f>сентябрь!BZ56</f>
        <v>0</v>
      </c>
      <c r="CA8" s="109">
        <f>сентябрь!CA56</f>
        <v>0</v>
      </c>
      <c r="CB8" s="109">
        <f>сентябрь!CB56</f>
        <v>0</v>
      </c>
      <c r="CC8" s="109">
        <f>сентябрь!CC56</f>
        <v>0</v>
      </c>
      <c r="CD8" s="109">
        <f>сентябрь!CD56</f>
        <v>0</v>
      </c>
      <c r="CE8" s="109">
        <f>сентябрь!CE56</f>
        <v>0</v>
      </c>
      <c r="CF8" s="109">
        <f>сентябрь!CF56</f>
        <v>0</v>
      </c>
      <c r="CG8" s="109">
        <f>сентябрь!CG56</f>
        <v>0</v>
      </c>
      <c r="CH8" s="109">
        <f>сентябрь!CH56</f>
        <v>0</v>
      </c>
      <c r="CI8" s="109">
        <f>сентябрь!CI56</f>
        <v>0</v>
      </c>
      <c r="CJ8" s="109">
        <f>сентябрь!CJ56</f>
        <v>0</v>
      </c>
      <c r="CK8" s="109">
        <f>сентябрь!CK56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64">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64">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64">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64">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64">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64">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64">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64">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64">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64">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64">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64">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64">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64">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64">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64">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64">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64">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64">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64">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64">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64">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64">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64">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64">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64">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64">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64">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64">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64">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64">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64">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64">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64">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64">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64">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64">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64">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64">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64">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64">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64">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64">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64">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64">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36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K84"/>
  <sheetViews>
    <sheetView topLeftCell="BD13"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38" width="11.7109375" style="3" customWidth="1"/>
    <col min="39"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161" customWidth="1"/>
    <col min="90" max="16384" width="8.85546875" style="3"/>
  </cols>
  <sheetData>
    <row r="1" spans="1:89" ht="21.75" customHeight="1" thickBot="1">
      <c r="A1" s="247" t="s">
        <v>108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8.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109</v>
      </c>
      <c r="D8" s="9">
        <f>E8+G8+I8+K8+M8+U8+W8+Y8+AA8+AC8+AE8+AG8+AI8+AK8+AO8+AQ8+BV8+S8+O8+Q8+AM8</f>
        <v>0</v>
      </c>
      <c r="E8" s="109">
        <f>октябрь!E56</f>
        <v>0</v>
      </c>
      <c r="F8" s="109">
        <f>октябрь!F56</f>
        <v>0</v>
      </c>
      <c r="G8" s="109">
        <f>октябрь!G56</f>
        <v>0</v>
      </c>
      <c r="H8" s="109">
        <f>октябрь!H56</f>
        <v>0</v>
      </c>
      <c r="I8" s="109">
        <f>октябрь!I56</f>
        <v>0</v>
      </c>
      <c r="J8" s="109">
        <f>октябрь!J56</f>
        <v>0</v>
      </c>
      <c r="K8" s="109">
        <f>октябрь!K56</f>
        <v>0</v>
      </c>
      <c r="L8" s="109">
        <f>октябрь!L56</f>
        <v>0</v>
      </c>
      <c r="M8" s="109">
        <f>октябрь!M56</f>
        <v>0</v>
      </c>
      <c r="N8" s="109">
        <f>октябрь!N56</f>
        <v>0</v>
      </c>
      <c r="O8" s="109">
        <f>октябрь!O56</f>
        <v>0</v>
      </c>
      <c r="P8" s="109">
        <f>октябрь!P56</f>
        <v>0</v>
      </c>
      <c r="Q8" s="109">
        <f>октябрь!Q56</f>
        <v>0</v>
      </c>
      <c r="R8" s="109">
        <f>октябрь!R56</f>
        <v>0</v>
      </c>
      <c r="S8" s="109">
        <f>октябрь!S56</f>
        <v>0</v>
      </c>
      <c r="T8" s="109">
        <f>октябрь!T56</f>
        <v>0</v>
      </c>
      <c r="U8" s="109">
        <f>октябрь!U56</f>
        <v>0</v>
      </c>
      <c r="V8" s="109">
        <f>октябрь!V56</f>
        <v>0</v>
      </c>
      <c r="W8" s="109">
        <f>октябрь!W56</f>
        <v>0</v>
      </c>
      <c r="X8" s="109">
        <f>октябрь!X56</f>
        <v>0</v>
      </c>
      <c r="Y8" s="109">
        <f>октябрь!Y56</f>
        <v>0</v>
      </c>
      <c r="Z8" s="109">
        <f>октябрь!Z56</f>
        <v>0</v>
      </c>
      <c r="AA8" s="109">
        <f>октябрь!AA56</f>
        <v>0</v>
      </c>
      <c r="AB8" s="109">
        <f>октябрь!AB56</f>
        <v>0</v>
      </c>
      <c r="AC8" s="109">
        <f>октябрь!AC56</f>
        <v>0</v>
      </c>
      <c r="AD8" s="109">
        <f>октябрь!AD56</f>
        <v>0</v>
      </c>
      <c r="AE8" s="109">
        <f>октябрь!AE56</f>
        <v>0</v>
      </c>
      <c r="AF8" s="109">
        <f>октябрь!AF56</f>
        <v>0</v>
      </c>
      <c r="AG8" s="109">
        <f>октябрь!AG56</f>
        <v>0</v>
      </c>
      <c r="AH8" s="109">
        <f>октябрь!AH56</f>
        <v>0</v>
      </c>
      <c r="AI8" s="109">
        <f>октябрь!AI56</f>
        <v>0</v>
      </c>
      <c r="AJ8" s="109">
        <f>октябрь!AJ56</f>
        <v>0</v>
      </c>
      <c r="AK8" s="109">
        <f>октябрь!AK56</f>
        <v>0</v>
      </c>
      <c r="AL8" s="109">
        <f>октябрь!AL56</f>
        <v>0</v>
      </c>
      <c r="AM8" s="109">
        <f>октябрь!AM56</f>
        <v>0</v>
      </c>
      <c r="AN8" s="109">
        <f>октябрь!AN56</f>
        <v>0</v>
      </c>
      <c r="AO8" s="109">
        <f>октябрь!AO56</f>
        <v>0</v>
      </c>
      <c r="AP8" s="109">
        <f>октябрь!AP56</f>
        <v>0</v>
      </c>
      <c r="AQ8" s="109">
        <f>октябрь!AQ56</f>
        <v>0</v>
      </c>
      <c r="AR8" s="109">
        <f>октябрь!AR56</f>
        <v>0</v>
      </c>
      <c r="AS8" s="109">
        <f>октябрь!AS56</f>
        <v>0</v>
      </c>
      <c r="AT8" s="109">
        <f>октябрь!AT56</f>
        <v>0</v>
      </c>
      <c r="AU8" s="109">
        <f>октябрь!AU56</f>
        <v>0</v>
      </c>
      <c r="AV8" s="109">
        <f>октябрь!AV56</f>
        <v>0</v>
      </c>
      <c r="AW8" s="109">
        <f>октябрь!AW56</f>
        <v>0</v>
      </c>
      <c r="AX8" s="109">
        <f>октябрь!AX56</f>
        <v>0</v>
      </c>
      <c r="AY8" s="109">
        <f>октябрь!AY56</f>
        <v>0</v>
      </c>
      <c r="AZ8" s="109">
        <f>октябрь!AZ56</f>
        <v>0</v>
      </c>
      <c r="BA8" s="109">
        <f>октябрь!BA56</f>
        <v>0</v>
      </c>
      <c r="BB8" s="109">
        <f>октябрь!BB56</f>
        <v>0</v>
      </c>
      <c r="BC8" s="109">
        <f>октябрь!BC56</f>
        <v>0</v>
      </c>
      <c r="BD8" s="109">
        <f>октябрь!BD56</f>
        <v>0</v>
      </c>
      <c r="BE8" s="109">
        <f>октябрь!BE56</f>
        <v>0</v>
      </c>
      <c r="BF8" s="109">
        <f>октябрь!BF56</f>
        <v>0</v>
      </c>
      <c r="BG8" s="109">
        <f>октябрь!BG56</f>
        <v>0</v>
      </c>
      <c r="BH8" s="109">
        <f>октябрь!BH56</f>
        <v>0</v>
      </c>
      <c r="BI8" s="109">
        <f>октябрь!BI56</f>
        <v>0</v>
      </c>
      <c r="BJ8" s="109">
        <f>октябрь!BJ56</f>
        <v>0</v>
      </c>
      <c r="BK8" s="109">
        <f>октябрь!BK56</f>
        <v>0</v>
      </c>
      <c r="BL8" s="109">
        <f>октябрь!BL56</f>
        <v>0</v>
      </c>
      <c r="BM8" s="109">
        <f>октябрь!BM56</f>
        <v>0</v>
      </c>
      <c r="BN8" s="109">
        <f>октябрь!BN56</f>
        <v>0</v>
      </c>
      <c r="BO8" s="109">
        <f>октябрь!BO56</f>
        <v>0</v>
      </c>
      <c r="BP8" s="109">
        <f>октябрь!BP56</f>
        <v>0</v>
      </c>
      <c r="BQ8" s="109">
        <f>октябрь!BQ56</f>
        <v>0</v>
      </c>
      <c r="BR8" s="109">
        <f>октябрь!BR56</f>
        <v>0</v>
      </c>
      <c r="BS8" s="109">
        <f>октябрь!BS56</f>
        <v>0</v>
      </c>
      <c r="BT8" s="109">
        <f>октябрь!BT56</f>
        <v>0</v>
      </c>
      <c r="BU8" s="109">
        <f>октябрь!BU56</f>
        <v>0</v>
      </c>
      <c r="BV8" s="109">
        <f>октябрь!BV56</f>
        <v>0</v>
      </c>
      <c r="BW8" s="109">
        <f>октябрь!BW56</f>
        <v>0</v>
      </c>
      <c r="BX8" s="109">
        <f>октябрь!BX56</f>
        <v>0</v>
      </c>
      <c r="BY8" s="109">
        <f>октябрь!BY56</f>
        <v>0</v>
      </c>
      <c r="BZ8" s="109">
        <f>октябрь!BZ56</f>
        <v>0</v>
      </c>
      <c r="CA8" s="109">
        <f>октябрь!CA56</f>
        <v>0</v>
      </c>
      <c r="CB8" s="109">
        <f>октябрь!CB56</f>
        <v>0</v>
      </c>
      <c r="CC8" s="109">
        <f>октябрь!CC56</f>
        <v>0</v>
      </c>
      <c r="CD8" s="109">
        <f>октябрь!CD56</f>
        <v>0</v>
      </c>
      <c r="CE8" s="109">
        <f>октябрь!CE56</f>
        <v>0</v>
      </c>
      <c r="CF8" s="109">
        <f>октябрь!CF56</f>
        <v>0</v>
      </c>
      <c r="CG8" s="109">
        <f>октябрь!CG56</f>
        <v>0</v>
      </c>
      <c r="CH8" s="109">
        <f>октябрь!CH56</f>
        <v>0</v>
      </c>
      <c r="CI8" s="109">
        <f>октябрь!CI56</f>
        <v>0</v>
      </c>
      <c r="CJ8" s="109">
        <f>октябрь!CJ56</f>
        <v>0</v>
      </c>
      <c r="CK8" s="109">
        <f>октябрь!CK56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64">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64">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64">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64">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64">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64">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64">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64">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64">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64">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64">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64">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64">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64">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64">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64">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64">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64">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64">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64">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64">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64">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64">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64">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64">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64">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64">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64">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64">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64">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64">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64">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64">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64">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64">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64">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64">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64">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64">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64">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64">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64">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64">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64">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64">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36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K84"/>
  <sheetViews>
    <sheetView topLeftCell="BD10"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161" customWidth="1"/>
    <col min="90" max="16384" width="8.85546875" style="3"/>
  </cols>
  <sheetData>
    <row r="1" spans="1:89" ht="21.75" customHeight="1" thickBot="1">
      <c r="A1" s="247" t="s">
        <v>112</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6.2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113</v>
      </c>
      <c r="D8" s="9">
        <f>E8+G8+I8+K8+M8+U8+W8+Y8+AA8+AC8+AE8+AG8+AI8+AK8+AO8+AQ8+BV8+S8+O8+Q8+AM8</f>
        <v>0</v>
      </c>
      <c r="E8" s="109">
        <f>ноябрь!E56</f>
        <v>0</v>
      </c>
      <c r="F8" s="109">
        <f>ноябрь!F56</f>
        <v>0</v>
      </c>
      <c r="G8" s="109">
        <f>ноябрь!G56</f>
        <v>0</v>
      </c>
      <c r="H8" s="109">
        <f>ноябрь!H56</f>
        <v>0</v>
      </c>
      <c r="I8" s="109">
        <f>ноябрь!I56</f>
        <v>0</v>
      </c>
      <c r="J8" s="109">
        <f>ноябрь!J56</f>
        <v>0</v>
      </c>
      <c r="K8" s="109">
        <f>ноябрь!K56</f>
        <v>0</v>
      </c>
      <c r="L8" s="109">
        <f>ноябрь!L56</f>
        <v>0</v>
      </c>
      <c r="M8" s="109">
        <f>ноябрь!M56</f>
        <v>0</v>
      </c>
      <c r="N8" s="109">
        <f>ноябрь!N56</f>
        <v>0</v>
      </c>
      <c r="O8" s="109">
        <f>ноябрь!O56</f>
        <v>0</v>
      </c>
      <c r="P8" s="109">
        <f>ноябрь!P56</f>
        <v>0</v>
      </c>
      <c r="Q8" s="109">
        <f>ноябрь!Q56</f>
        <v>0</v>
      </c>
      <c r="R8" s="109">
        <f>ноябрь!R56</f>
        <v>0</v>
      </c>
      <c r="S8" s="109">
        <f>ноябрь!S56</f>
        <v>0</v>
      </c>
      <c r="T8" s="109">
        <f>ноябрь!T56</f>
        <v>0</v>
      </c>
      <c r="U8" s="109">
        <f>ноябрь!U56</f>
        <v>0</v>
      </c>
      <c r="V8" s="109">
        <f>ноябрь!V56</f>
        <v>0</v>
      </c>
      <c r="W8" s="109">
        <f>ноябрь!W56</f>
        <v>0</v>
      </c>
      <c r="X8" s="109">
        <f>ноябрь!X56</f>
        <v>0</v>
      </c>
      <c r="Y8" s="109">
        <f>ноябрь!Y56</f>
        <v>0</v>
      </c>
      <c r="Z8" s="109">
        <f>ноябрь!Z56</f>
        <v>0</v>
      </c>
      <c r="AA8" s="109">
        <f>ноябрь!AA56</f>
        <v>0</v>
      </c>
      <c r="AB8" s="109">
        <f>ноябрь!AB56</f>
        <v>0</v>
      </c>
      <c r="AC8" s="109">
        <f>ноябрь!AC56</f>
        <v>0</v>
      </c>
      <c r="AD8" s="109">
        <f>ноябрь!AD56</f>
        <v>0</v>
      </c>
      <c r="AE8" s="109">
        <f>ноябрь!AE56</f>
        <v>0</v>
      </c>
      <c r="AF8" s="109">
        <f>ноябрь!AF56</f>
        <v>0</v>
      </c>
      <c r="AG8" s="109">
        <f>ноябрь!AG56</f>
        <v>0</v>
      </c>
      <c r="AH8" s="109">
        <f>ноябрь!AH56</f>
        <v>0</v>
      </c>
      <c r="AI8" s="109">
        <f>ноябрь!AI56</f>
        <v>0</v>
      </c>
      <c r="AJ8" s="109">
        <f>ноябрь!AJ56</f>
        <v>0</v>
      </c>
      <c r="AK8" s="109">
        <f>ноябрь!AK56</f>
        <v>0</v>
      </c>
      <c r="AL8" s="109">
        <f>ноябрь!AL56</f>
        <v>0</v>
      </c>
      <c r="AM8" s="109">
        <f>ноябрь!AM56</f>
        <v>0</v>
      </c>
      <c r="AN8" s="109">
        <f>ноябрь!AN56</f>
        <v>0</v>
      </c>
      <c r="AO8" s="109">
        <f>ноябрь!AO56</f>
        <v>0</v>
      </c>
      <c r="AP8" s="109">
        <f>ноябрь!AP56</f>
        <v>0</v>
      </c>
      <c r="AQ8" s="109">
        <f>ноябрь!AQ56</f>
        <v>0</v>
      </c>
      <c r="AR8" s="109">
        <f>ноябрь!AR56</f>
        <v>0</v>
      </c>
      <c r="AS8" s="109">
        <f>ноябрь!AS56</f>
        <v>0</v>
      </c>
      <c r="AT8" s="109">
        <f>ноябрь!AT56</f>
        <v>0</v>
      </c>
      <c r="AU8" s="109">
        <f>ноябрь!AU56</f>
        <v>0</v>
      </c>
      <c r="AV8" s="109">
        <f>ноябрь!AV56</f>
        <v>0</v>
      </c>
      <c r="AW8" s="109">
        <f>ноябрь!AW56</f>
        <v>0</v>
      </c>
      <c r="AX8" s="109">
        <f>ноябрь!AX56</f>
        <v>0</v>
      </c>
      <c r="AY8" s="109">
        <f>ноябрь!AY56</f>
        <v>0</v>
      </c>
      <c r="AZ8" s="109">
        <f>ноябрь!AZ56</f>
        <v>0</v>
      </c>
      <c r="BA8" s="109">
        <f>ноябрь!BA56</f>
        <v>0</v>
      </c>
      <c r="BB8" s="109">
        <f>ноябрь!BB56</f>
        <v>0</v>
      </c>
      <c r="BC8" s="109">
        <f>ноябрь!BC56</f>
        <v>0</v>
      </c>
      <c r="BD8" s="109">
        <f>ноябрь!BD56</f>
        <v>0</v>
      </c>
      <c r="BE8" s="109">
        <f>ноябрь!BE56</f>
        <v>0</v>
      </c>
      <c r="BF8" s="109">
        <f>ноябрь!BF56</f>
        <v>0</v>
      </c>
      <c r="BG8" s="109">
        <f>ноябрь!BG56</f>
        <v>0</v>
      </c>
      <c r="BH8" s="109">
        <f>ноябрь!BH56</f>
        <v>0</v>
      </c>
      <c r="BI8" s="109">
        <f>ноябрь!BI56</f>
        <v>0</v>
      </c>
      <c r="BJ8" s="109">
        <f>ноябрь!BJ56</f>
        <v>0</v>
      </c>
      <c r="BK8" s="109">
        <f>ноябрь!BK56</f>
        <v>0</v>
      </c>
      <c r="BL8" s="109">
        <f>ноябрь!BL56</f>
        <v>0</v>
      </c>
      <c r="BM8" s="109">
        <f>ноябрь!BM56</f>
        <v>0</v>
      </c>
      <c r="BN8" s="109">
        <f>ноябрь!BN56</f>
        <v>0</v>
      </c>
      <c r="BO8" s="109">
        <f>ноябрь!BO56</f>
        <v>0</v>
      </c>
      <c r="BP8" s="109">
        <f>ноябрь!BP56</f>
        <v>0</v>
      </c>
      <c r="BQ8" s="109">
        <f>ноябрь!BQ56</f>
        <v>0</v>
      </c>
      <c r="BR8" s="109">
        <f>ноябрь!BR56</f>
        <v>0</v>
      </c>
      <c r="BS8" s="109">
        <f>ноябрь!BS56</f>
        <v>0</v>
      </c>
      <c r="BT8" s="109">
        <f>ноябрь!BT56</f>
        <v>0</v>
      </c>
      <c r="BU8" s="109">
        <f>ноябрь!BU56</f>
        <v>0</v>
      </c>
      <c r="BV8" s="109">
        <f>ноябрь!BV56</f>
        <v>0</v>
      </c>
      <c r="BW8" s="109">
        <f>ноябрь!BW56</f>
        <v>0</v>
      </c>
      <c r="BX8" s="109">
        <f>ноябрь!BX56</f>
        <v>0</v>
      </c>
      <c r="BY8" s="109">
        <f>ноябрь!BY56</f>
        <v>0</v>
      </c>
      <c r="BZ8" s="109">
        <f>ноябрь!BZ56</f>
        <v>0</v>
      </c>
      <c r="CA8" s="109">
        <f>ноябрь!CA56</f>
        <v>0</v>
      </c>
      <c r="CB8" s="109">
        <f>ноябрь!CB56</f>
        <v>0</v>
      </c>
      <c r="CC8" s="109">
        <f>ноябрь!CC56</f>
        <v>0</v>
      </c>
      <c r="CD8" s="109">
        <f>ноябрь!CD56</f>
        <v>0</v>
      </c>
      <c r="CE8" s="109">
        <f>ноябрь!CE56</f>
        <v>0</v>
      </c>
      <c r="CF8" s="109">
        <f>ноябрь!CF56</f>
        <v>0</v>
      </c>
      <c r="CG8" s="109">
        <f>ноябрь!CG56</f>
        <v>0</v>
      </c>
      <c r="CH8" s="109">
        <f>ноябрь!CH56</f>
        <v>0</v>
      </c>
      <c r="CI8" s="109">
        <f>ноябрь!CI56</f>
        <v>0</v>
      </c>
      <c r="CJ8" s="109">
        <f>ноябрь!CJ56</f>
        <v>0</v>
      </c>
      <c r="CK8" s="109">
        <f>ноябрь!CK56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64">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1" si="4">BY10+CA10+CC10+CE10+CG10</f>
        <v>0</v>
      </c>
      <c r="BX10" s="16"/>
      <c r="BY10" s="16"/>
      <c r="BZ10" s="5"/>
      <c r="CA10" s="5"/>
      <c r="CB10" s="5"/>
      <c r="CC10" s="5"/>
      <c r="CD10" s="5"/>
      <c r="CE10" s="5"/>
      <c r="CF10" s="5"/>
      <c r="CG10" s="7"/>
      <c r="CH10" s="7"/>
      <c r="CI10" s="17">
        <f t="shared" si="2"/>
        <v>0</v>
      </c>
      <c r="CJ10" s="8"/>
      <c r="CK10" s="164">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64">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64">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64">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64">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64">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64">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64">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64">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64">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64">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64">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64">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64">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64">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64">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64">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64">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64">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64">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64">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64">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64">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64">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64">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64">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64">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64">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64">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64">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64">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64">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64">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64">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64">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64">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64">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64">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64">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64">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64">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64">
        <f t="shared" si="3"/>
        <v>0</v>
      </c>
    </row>
    <row r="52" spans="1:89">
      <c r="A52" s="139"/>
      <c r="B52" s="1"/>
      <c r="C52" s="133" t="s">
        <v>110</v>
      </c>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168"/>
      <c r="BX52" s="16"/>
      <c r="BY52" s="16"/>
      <c r="BZ52" s="5"/>
      <c r="CA52" s="5"/>
      <c r="CB52" s="5"/>
      <c r="CC52" s="5"/>
      <c r="CD52" s="5"/>
      <c r="CE52" s="5"/>
      <c r="CF52" s="5"/>
      <c r="CG52" s="7"/>
      <c r="CH52" s="7"/>
      <c r="CI52" s="169">
        <f t="shared" si="2"/>
        <v>0</v>
      </c>
      <c r="CJ52" s="170"/>
      <c r="CK52" s="171">
        <f t="shared" si="3"/>
        <v>0</v>
      </c>
    </row>
    <row r="53" spans="1:89">
      <c r="A53" s="139"/>
      <c r="B53" s="1"/>
      <c r="C53" s="133" t="s">
        <v>111</v>
      </c>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168"/>
      <c r="BX53" s="16"/>
      <c r="BY53" s="16"/>
      <c r="BZ53" s="5"/>
      <c r="CA53" s="5"/>
      <c r="CB53" s="5"/>
      <c r="CC53" s="5"/>
      <c r="CD53" s="5"/>
      <c r="CE53" s="5"/>
      <c r="CF53" s="5"/>
      <c r="CG53" s="7"/>
      <c r="CH53" s="7"/>
      <c r="CI53" s="169">
        <f t="shared" si="2"/>
        <v>0</v>
      </c>
      <c r="CJ53" s="170"/>
      <c r="CK53" s="171">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36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K74"/>
  <sheetViews>
    <sheetView tabSelected="1" view="pageBreakPreview" zoomScale="76" zoomScaleNormal="86" zoomScaleSheetLayoutView="76" workbookViewId="0">
      <pane xSplit="4" ySplit="8" topLeftCell="BW9" activePane="bottomRight" state="frozen"/>
      <selection pane="topRight" activeCell="E1" sqref="E1"/>
      <selection pane="bottomLeft" activeCell="A9" sqref="A9"/>
      <selection pane="bottomRight" activeCell="BZ4" sqref="BZ4:CA4"/>
    </sheetView>
  </sheetViews>
  <sheetFormatPr defaultColWidth="8.85546875" defaultRowHeight="15"/>
  <cols>
    <col min="1" max="1" width="4.42578125" style="3" customWidth="1"/>
    <col min="2" max="2" width="11.28515625" style="3" customWidth="1"/>
    <col min="3" max="3" width="79.28515625" style="3" customWidth="1"/>
    <col min="4" max="4" width="9.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3.2851562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1" style="3" customWidth="1"/>
    <col min="67" max="70" width="10.42578125" style="3" customWidth="1"/>
    <col min="71" max="71" width="10.5703125" style="3" customWidth="1"/>
    <col min="72" max="72" width="12.140625" style="3" customWidth="1"/>
    <col min="73" max="73" width="11.140625" style="3" customWidth="1"/>
    <col min="74" max="74" width="13.28515625" style="3" customWidth="1"/>
    <col min="75" max="75" width="15.7109375"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3" customWidth="1"/>
    <col min="90" max="16384" width="8.85546875" style="3"/>
  </cols>
  <sheetData>
    <row r="1" spans="1:89" ht="21.75" customHeight="1" thickBot="1">
      <c r="A1" s="247" t="s">
        <v>74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
    </row>
    <row r="2" spans="1:89" ht="30" customHeight="1" thickBot="1">
      <c r="A2" s="248" t="s">
        <v>0</v>
      </c>
      <c r="B2" s="248" t="s">
        <v>1</v>
      </c>
      <c r="C2" s="248" t="s">
        <v>2</v>
      </c>
      <c r="D2" s="72" t="s">
        <v>3</v>
      </c>
      <c r="E2" s="251" t="s">
        <v>10</v>
      </c>
      <c r="F2" s="252"/>
      <c r="G2" s="251" t="s">
        <v>54</v>
      </c>
      <c r="H2" s="252"/>
      <c r="I2" s="251" t="s">
        <v>6</v>
      </c>
      <c r="J2" s="252"/>
      <c r="K2" s="251" t="s">
        <v>4</v>
      </c>
      <c r="L2" s="252"/>
      <c r="M2" s="251" t="s">
        <v>76</v>
      </c>
      <c r="N2" s="252"/>
      <c r="O2" s="251" t="s">
        <v>77</v>
      </c>
      <c r="P2" s="252"/>
      <c r="Q2" s="251" t="s">
        <v>78</v>
      </c>
      <c r="R2" s="252"/>
      <c r="S2" s="251" t="s">
        <v>61</v>
      </c>
      <c r="T2" s="252"/>
      <c r="U2" s="251" t="s">
        <v>52</v>
      </c>
      <c r="V2" s="252"/>
      <c r="W2" s="251" t="s">
        <v>51</v>
      </c>
      <c r="X2" s="252"/>
      <c r="Y2" s="251" t="s">
        <v>57</v>
      </c>
      <c r="Z2" s="252"/>
      <c r="AA2" s="251" t="s">
        <v>7</v>
      </c>
      <c r="AB2" s="252"/>
      <c r="AC2" s="251" t="s">
        <v>89</v>
      </c>
      <c r="AD2" s="252"/>
      <c r="AE2" s="251" t="s">
        <v>79</v>
      </c>
      <c r="AF2" s="252"/>
      <c r="AG2" s="251" t="s">
        <v>80</v>
      </c>
      <c r="AH2" s="252"/>
      <c r="AI2" s="251" t="s">
        <v>81</v>
      </c>
      <c r="AJ2" s="252"/>
      <c r="AK2" s="251" t="s">
        <v>115</v>
      </c>
      <c r="AL2" s="252"/>
      <c r="AM2" s="251" t="s">
        <v>82</v>
      </c>
      <c r="AN2" s="252"/>
      <c r="AO2" s="251" t="s">
        <v>50</v>
      </c>
      <c r="AP2" s="252"/>
      <c r="AQ2" s="286" t="s">
        <v>49</v>
      </c>
      <c r="AR2" s="287"/>
      <c r="AS2" s="276" t="s">
        <v>28</v>
      </c>
      <c r="AT2" s="277"/>
      <c r="AU2" s="277"/>
      <c r="AV2" s="277"/>
      <c r="AW2" s="277"/>
      <c r="AX2" s="277"/>
      <c r="AY2" s="277"/>
      <c r="AZ2" s="277"/>
      <c r="BA2" s="277"/>
      <c r="BB2" s="277"/>
      <c r="BC2" s="277"/>
      <c r="BD2" s="277"/>
      <c r="BE2" s="277"/>
      <c r="BF2" s="277"/>
      <c r="BG2" s="277"/>
      <c r="BH2" s="277"/>
      <c r="BI2" s="278"/>
      <c r="BJ2" s="278"/>
      <c r="BK2" s="278"/>
      <c r="BL2" s="278"/>
      <c r="BM2" s="278"/>
      <c r="BN2" s="278"/>
      <c r="BO2" s="278"/>
      <c r="BP2" s="236" t="s">
        <v>114</v>
      </c>
      <c r="BQ2" s="237"/>
      <c r="BR2" s="238"/>
      <c r="BS2" s="237" t="s">
        <v>83</v>
      </c>
      <c r="BT2" s="237"/>
      <c r="BU2" s="238"/>
      <c r="BV2" s="236" t="s">
        <v>29</v>
      </c>
      <c r="BW2" s="237"/>
      <c r="BX2" s="236" t="s">
        <v>45</v>
      </c>
      <c r="BY2" s="237"/>
      <c r="BZ2" s="237"/>
      <c r="CA2" s="237"/>
      <c r="CB2" s="237"/>
      <c r="CC2" s="237"/>
      <c r="CD2" s="237"/>
      <c r="CE2" s="237"/>
      <c r="CF2" s="237"/>
      <c r="CG2" s="238"/>
      <c r="CH2" s="225" t="s">
        <v>47</v>
      </c>
      <c r="CI2" s="226"/>
      <c r="CJ2" s="226"/>
      <c r="CK2" s="215"/>
    </row>
    <row r="3" spans="1:89" ht="22.15" customHeight="1" thickBot="1">
      <c r="A3" s="249"/>
      <c r="B3" s="249"/>
      <c r="C3" s="249"/>
      <c r="D3" s="73"/>
      <c r="E3" s="253"/>
      <c r="F3" s="254"/>
      <c r="G3" s="253"/>
      <c r="H3" s="254"/>
      <c r="I3" s="253"/>
      <c r="J3" s="254"/>
      <c r="K3" s="253"/>
      <c r="L3" s="254"/>
      <c r="M3" s="253"/>
      <c r="N3" s="254"/>
      <c r="O3" s="253"/>
      <c r="P3" s="254"/>
      <c r="Q3" s="253"/>
      <c r="R3" s="254"/>
      <c r="S3" s="253"/>
      <c r="T3" s="254"/>
      <c r="U3" s="253"/>
      <c r="V3" s="254"/>
      <c r="W3" s="253"/>
      <c r="X3" s="254"/>
      <c r="Y3" s="253"/>
      <c r="Z3" s="254"/>
      <c r="AA3" s="253"/>
      <c r="AB3" s="254"/>
      <c r="AC3" s="253"/>
      <c r="AD3" s="254"/>
      <c r="AE3" s="253"/>
      <c r="AF3" s="254"/>
      <c r="AG3" s="253"/>
      <c r="AH3" s="254"/>
      <c r="AI3" s="253"/>
      <c r="AJ3" s="254"/>
      <c r="AK3" s="253"/>
      <c r="AL3" s="254"/>
      <c r="AM3" s="253"/>
      <c r="AN3" s="254"/>
      <c r="AO3" s="253"/>
      <c r="AP3" s="254"/>
      <c r="AQ3" s="288"/>
      <c r="AR3" s="289"/>
      <c r="AS3" s="257" t="s">
        <v>43</v>
      </c>
      <c r="AT3" s="258"/>
      <c r="AU3" s="258"/>
      <c r="AV3" s="258"/>
      <c r="AW3" s="258"/>
      <c r="AX3" s="258"/>
      <c r="AY3" s="258"/>
      <c r="AZ3" s="258"/>
      <c r="BA3" s="258"/>
      <c r="BB3" s="258"/>
      <c r="BC3" s="258"/>
      <c r="BD3" s="258"/>
      <c r="BE3" s="279" t="s">
        <v>42</v>
      </c>
      <c r="BF3" s="280"/>
      <c r="BG3" s="280"/>
      <c r="BH3" s="280"/>
      <c r="BI3" s="280"/>
      <c r="BJ3" s="280"/>
      <c r="BK3" s="280"/>
      <c r="BL3" s="280"/>
      <c r="BM3" s="280"/>
      <c r="BN3" s="280"/>
      <c r="BO3" s="280"/>
      <c r="BP3" s="261"/>
      <c r="BQ3" s="262"/>
      <c r="BR3" s="263"/>
      <c r="BS3" s="262"/>
      <c r="BT3" s="262"/>
      <c r="BU3" s="263"/>
      <c r="BV3" s="257"/>
      <c r="BW3" s="258"/>
      <c r="BX3" s="74"/>
      <c r="BY3" s="75"/>
      <c r="BZ3" s="75"/>
      <c r="CA3" s="75"/>
      <c r="CB3" s="75"/>
      <c r="CC3" s="75"/>
      <c r="CD3" s="75"/>
      <c r="CE3" s="75"/>
      <c r="CF3" s="75"/>
      <c r="CG3" s="76"/>
      <c r="CH3" s="227"/>
      <c r="CI3" s="228"/>
      <c r="CJ3" s="228"/>
      <c r="CK3" s="229"/>
    </row>
    <row r="4" spans="1:89" ht="86.25" customHeight="1" thickBot="1">
      <c r="A4" s="249"/>
      <c r="B4" s="249"/>
      <c r="C4" s="249"/>
      <c r="D4" s="73"/>
      <c r="E4" s="255"/>
      <c r="F4" s="256"/>
      <c r="G4" s="255"/>
      <c r="H4" s="256"/>
      <c r="I4" s="253"/>
      <c r="J4" s="254"/>
      <c r="K4" s="255"/>
      <c r="L4" s="256"/>
      <c r="M4" s="255"/>
      <c r="N4" s="256"/>
      <c r="O4" s="255"/>
      <c r="P4" s="256"/>
      <c r="Q4" s="255"/>
      <c r="R4" s="256"/>
      <c r="S4" s="255"/>
      <c r="T4" s="256"/>
      <c r="U4" s="255"/>
      <c r="V4" s="256"/>
      <c r="W4" s="255"/>
      <c r="X4" s="256"/>
      <c r="Y4" s="255"/>
      <c r="Z4" s="256"/>
      <c r="AA4" s="255"/>
      <c r="AB4" s="256"/>
      <c r="AC4" s="255"/>
      <c r="AD4" s="256"/>
      <c r="AE4" s="255"/>
      <c r="AF4" s="256"/>
      <c r="AG4" s="255"/>
      <c r="AH4" s="256"/>
      <c r="AI4" s="255"/>
      <c r="AJ4" s="256"/>
      <c r="AK4" s="255"/>
      <c r="AL4" s="256"/>
      <c r="AM4" s="255"/>
      <c r="AN4" s="256"/>
      <c r="AO4" s="255"/>
      <c r="AP4" s="256"/>
      <c r="AQ4" s="290"/>
      <c r="AR4" s="291"/>
      <c r="AS4" s="281" t="s">
        <v>32</v>
      </c>
      <c r="AT4" s="282"/>
      <c r="AU4" s="283"/>
      <c r="AV4" s="270" t="s">
        <v>33</v>
      </c>
      <c r="AW4" s="267" t="s">
        <v>34</v>
      </c>
      <c r="AX4" s="269"/>
      <c r="AY4" s="267" t="s">
        <v>35</v>
      </c>
      <c r="AZ4" s="269"/>
      <c r="BA4" s="267" t="s">
        <v>36</v>
      </c>
      <c r="BB4" s="269"/>
      <c r="BC4" s="259" t="s">
        <v>37</v>
      </c>
      <c r="BD4" s="259" t="s">
        <v>38</v>
      </c>
      <c r="BE4" s="267" t="s">
        <v>39</v>
      </c>
      <c r="BF4" s="268"/>
      <c r="BG4" s="269"/>
      <c r="BH4" s="270" t="s">
        <v>40</v>
      </c>
      <c r="BI4" s="279" t="s">
        <v>41</v>
      </c>
      <c r="BJ4" s="280"/>
      <c r="BK4" s="280"/>
      <c r="BL4" s="280"/>
      <c r="BM4" s="280"/>
      <c r="BN4" s="280"/>
      <c r="BO4" s="285"/>
      <c r="BP4" s="264"/>
      <c r="BQ4" s="265"/>
      <c r="BR4" s="266"/>
      <c r="BS4" s="262"/>
      <c r="BT4" s="262"/>
      <c r="BU4" s="263"/>
      <c r="BV4" s="272" t="s">
        <v>8</v>
      </c>
      <c r="BW4" s="274" t="s">
        <v>9</v>
      </c>
      <c r="BX4" s="230" t="s">
        <v>30</v>
      </c>
      <c r="BY4" s="231"/>
      <c r="BZ4" s="232" t="s">
        <v>73</v>
      </c>
      <c r="CA4" s="233"/>
      <c r="CB4" s="230" t="s">
        <v>84</v>
      </c>
      <c r="CC4" s="234"/>
      <c r="CD4" s="230" t="s">
        <v>85</v>
      </c>
      <c r="CE4" s="231"/>
      <c r="CF4" s="230" t="s">
        <v>48</v>
      </c>
      <c r="CG4" s="234"/>
      <c r="CH4" s="235" t="s">
        <v>44</v>
      </c>
      <c r="CI4" s="234"/>
      <c r="CJ4" s="230" t="s">
        <v>46</v>
      </c>
      <c r="CK4" s="234"/>
    </row>
    <row r="5" spans="1:89" ht="63.75" customHeight="1" thickBot="1">
      <c r="A5" s="250"/>
      <c r="B5" s="250"/>
      <c r="C5" s="250"/>
      <c r="D5" s="77"/>
      <c r="E5" s="78" t="s">
        <v>8</v>
      </c>
      <c r="F5" s="78" t="s">
        <v>9</v>
      </c>
      <c r="G5" s="78" t="s">
        <v>8</v>
      </c>
      <c r="H5" s="78" t="s">
        <v>9</v>
      </c>
      <c r="I5" s="78" t="s">
        <v>8</v>
      </c>
      <c r="J5" s="78" t="s">
        <v>9</v>
      </c>
      <c r="K5" s="78" t="s">
        <v>8</v>
      </c>
      <c r="L5" s="78" t="s">
        <v>9</v>
      </c>
      <c r="M5" s="78" t="s">
        <v>8</v>
      </c>
      <c r="N5" s="78" t="s">
        <v>9</v>
      </c>
      <c r="O5" s="78" t="s">
        <v>8</v>
      </c>
      <c r="P5" s="78" t="s">
        <v>9</v>
      </c>
      <c r="Q5" s="78" t="s">
        <v>8</v>
      </c>
      <c r="R5" s="78" t="s">
        <v>9</v>
      </c>
      <c r="S5" s="78" t="s">
        <v>8</v>
      </c>
      <c r="T5" s="78" t="s">
        <v>9</v>
      </c>
      <c r="U5" s="78" t="s">
        <v>8</v>
      </c>
      <c r="V5" s="78" t="s">
        <v>9</v>
      </c>
      <c r="W5" s="78" t="s">
        <v>8</v>
      </c>
      <c r="X5" s="78" t="s">
        <v>9</v>
      </c>
      <c r="Y5" s="78" t="s">
        <v>8</v>
      </c>
      <c r="Z5" s="78" t="s">
        <v>9</v>
      </c>
      <c r="AA5" s="78" t="s">
        <v>8</v>
      </c>
      <c r="AB5" s="78" t="s">
        <v>9</v>
      </c>
      <c r="AC5" s="78" t="s">
        <v>8</v>
      </c>
      <c r="AD5" s="78" t="s">
        <v>9</v>
      </c>
      <c r="AE5" s="78" t="s">
        <v>8</v>
      </c>
      <c r="AF5" s="78" t="s">
        <v>9</v>
      </c>
      <c r="AG5" s="78" t="s">
        <v>8</v>
      </c>
      <c r="AH5" s="78" t="s">
        <v>9</v>
      </c>
      <c r="AI5" s="78" t="s">
        <v>8</v>
      </c>
      <c r="AJ5" s="78" t="s">
        <v>9</v>
      </c>
      <c r="AK5" s="78" t="s">
        <v>8</v>
      </c>
      <c r="AL5" s="78" t="s">
        <v>9</v>
      </c>
      <c r="AM5" s="78" t="s">
        <v>8</v>
      </c>
      <c r="AN5" s="78" t="s">
        <v>9</v>
      </c>
      <c r="AO5" s="78" t="s">
        <v>8</v>
      </c>
      <c r="AP5" s="79" t="s">
        <v>9</v>
      </c>
      <c r="AQ5" s="80" t="s">
        <v>8</v>
      </c>
      <c r="AR5" s="79" t="s">
        <v>9</v>
      </c>
      <c r="AS5" s="81" t="s">
        <v>31</v>
      </c>
      <c r="AT5" s="82" t="s">
        <v>5</v>
      </c>
      <c r="AU5" s="83" t="s">
        <v>11</v>
      </c>
      <c r="AV5" s="284"/>
      <c r="AW5" s="84" t="s">
        <v>12</v>
      </c>
      <c r="AX5" s="85" t="s">
        <v>13</v>
      </c>
      <c r="AY5" s="86" t="s">
        <v>14</v>
      </c>
      <c r="AZ5" s="87" t="s">
        <v>15</v>
      </c>
      <c r="BA5" s="81" t="s">
        <v>16</v>
      </c>
      <c r="BB5" s="79" t="s">
        <v>17</v>
      </c>
      <c r="BC5" s="260"/>
      <c r="BD5" s="260"/>
      <c r="BE5" s="88" t="s">
        <v>18</v>
      </c>
      <c r="BF5" s="78" t="s">
        <v>27</v>
      </c>
      <c r="BG5" s="88" t="s">
        <v>19</v>
      </c>
      <c r="BH5" s="271"/>
      <c r="BI5" s="88" t="s">
        <v>20</v>
      </c>
      <c r="BJ5" s="89" t="s">
        <v>22</v>
      </c>
      <c r="BK5" s="89" t="s">
        <v>23</v>
      </c>
      <c r="BL5" s="89" t="s">
        <v>24</v>
      </c>
      <c r="BM5" s="89" t="s">
        <v>21</v>
      </c>
      <c r="BN5" s="89" t="s">
        <v>26</v>
      </c>
      <c r="BO5" s="89" t="s">
        <v>25</v>
      </c>
      <c r="BP5" s="78" t="s">
        <v>59</v>
      </c>
      <c r="BQ5" s="78" t="s">
        <v>70</v>
      </c>
      <c r="BR5" s="78" t="s">
        <v>71</v>
      </c>
      <c r="BS5" s="82" t="s">
        <v>58</v>
      </c>
      <c r="BT5" s="78" t="s">
        <v>14</v>
      </c>
      <c r="BU5" s="78" t="s">
        <v>15</v>
      </c>
      <c r="BV5" s="273"/>
      <c r="BW5" s="275"/>
      <c r="BX5" s="90" t="s">
        <v>8</v>
      </c>
      <c r="BY5" s="91" t="s">
        <v>9</v>
      </c>
      <c r="BZ5" s="92" t="s">
        <v>8</v>
      </c>
      <c r="CA5" s="93" t="s">
        <v>9</v>
      </c>
      <c r="CB5" s="90" t="s">
        <v>8</v>
      </c>
      <c r="CC5" s="94" t="s">
        <v>9</v>
      </c>
      <c r="CD5" s="90" t="s">
        <v>8</v>
      </c>
      <c r="CE5" s="91" t="s">
        <v>9</v>
      </c>
      <c r="CF5" s="90" t="s">
        <v>8</v>
      </c>
      <c r="CG5" s="91" t="s">
        <v>9</v>
      </c>
      <c r="CH5" s="90" t="s">
        <v>8</v>
      </c>
      <c r="CI5" s="94" t="s">
        <v>9</v>
      </c>
      <c r="CJ5" s="95" t="s">
        <v>8</v>
      </c>
      <c r="CK5" s="94" t="s">
        <v>9</v>
      </c>
    </row>
    <row r="6" spans="1:89" ht="15.75" thickBot="1">
      <c r="A6" s="73">
        <v>1</v>
      </c>
      <c r="B6" s="73">
        <v>2</v>
      </c>
      <c r="C6" s="73">
        <v>3</v>
      </c>
      <c r="D6" s="73">
        <v>4</v>
      </c>
      <c r="E6" s="73">
        <v>5</v>
      </c>
      <c r="F6" s="73">
        <v>6</v>
      </c>
      <c r="G6" s="73">
        <v>7</v>
      </c>
      <c r="H6" s="73">
        <v>8</v>
      </c>
      <c r="I6" s="73">
        <v>9</v>
      </c>
      <c r="J6" s="73">
        <v>10</v>
      </c>
      <c r="K6" s="73">
        <v>11</v>
      </c>
      <c r="L6" s="73">
        <v>12</v>
      </c>
      <c r="M6" s="73">
        <v>13</v>
      </c>
      <c r="N6" s="73">
        <v>14</v>
      </c>
      <c r="O6" s="73">
        <v>15</v>
      </c>
      <c r="P6" s="73">
        <v>16</v>
      </c>
      <c r="Q6" s="136">
        <v>17</v>
      </c>
      <c r="R6" s="136">
        <v>18</v>
      </c>
      <c r="S6" s="73">
        <v>19</v>
      </c>
      <c r="T6" s="73">
        <v>20</v>
      </c>
      <c r="U6" s="73">
        <v>21</v>
      </c>
      <c r="V6" s="73">
        <v>22</v>
      </c>
      <c r="W6" s="73">
        <v>23</v>
      </c>
      <c r="X6" s="73">
        <v>24</v>
      </c>
      <c r="Y6" s="73">
        <v>25</v>
      </c>
      <c r="Z6" s="73">
        <v>26</v>
      </c>
      <c r="AA6" s="73">
        <v>27</v>
      </c>
      <c r="AB6" s="73">
        <v>28</v>
      </c>
      <c r="AC6" s="73">
        <v>29</v>
      </c>
      <c r="AD6" s="73">
        <v>30</v>
      </c>
      <c r="AE6" s="73">
        <v>31</v>
      </c>
      <c r="AF6" s="73">
        <v>32</v>
      </c>
      <c r="AG6" s="73">
        <v>33</v>
      </c>
      <c r="AH6" s="73">
        <v>34</v>
      </c>
      <c r="AI6" s="73">
        <v>35</v>
      </c>
      <c r="AJ6" s="73">
        <v>36</v>
      </c>
      <c r="AK6" s="73">
        <v>37</v>
      </c>
      <c r="AL6" s="73">
        <v>38</v>
      </c>
      <c r="AM6" s="136">
        <v>39</v>
      </c>
      <c r="AN6" s="136">
        <v>40</v>
      </c>
      <c r="AO6" s="73">
        <v>41</v>
      </c>
      <c r="AP6" s="73">
        <v>42</v>
      </c>
      <c r="AQ6" s="73">
        <v>43</v>
      </c>
      <c r="AR6" s="73">
        <v>44</v>
      </c>
      <c r="AS6" s="73">
        <v>45</v>
      </c>
      <c r="AT6" s="73">
        <v>46</v>
      </c>
      <c r="AU6" s="73">
        <v>47</v>
      </c>
      <c r="AV6" s="73">
        <v>48</v>
      </c>
      <c r="AW6" s="73">
        <v>49</v>
      </c>
      <c r="AX6" s="73">
        <v>50</v>
      </c>
      <c r="AY6" s="73">
        <v>51</v>
      </c>
      <c r="AZ6" s="73">
        <v>52</v>
      </c>
      <c r="BA6" s="73">
        <v>53</v>
      </c>
      <c r="BB6" s="73">
        <v>54</v>
      </c>
      <c r="BC6" s="73">
        <v>55</v>
      </c>
      <c r="BD6" s="73">
        <v>56</v>
      </c>
      <c r="BE6" s="73">
        <v>57</v>
      </c>
      <c r="BF6" s="73">
        <v>58</v>
      </c>
      <c r="BG6" s="73">
        <v>59</v>
      </c>
      <c r="BH6" s="73">
        <v>60</v>
      </c>
      <c r="BI6" s="73">
        <v>61</v>
      </c>
      <c r="BJ6" s="73">
        <v>62</v>
      </c>
      <c r="BK6" s="73">
        <v>63</v>
      </c>
      <c r="BL6" s="73">
        <v>64</v>
      </c>
      <c r="BM6" s="73">
        <v>65</v>
      </c>
      <c r="BN6" s="73">
        <v>66</v>
      </c>
      <c r="BO6" s="73">
        <v>67</v>
      </c>
      <c r="BP6" s="73">
        <v>68</v>
      </c>
      <c r="BQ6" s="73">
        <v>69</v>
      </c>
      <c r="BR6" s="73">
        <v>70</v>
      </c>
      <c r="BS6" s="73">
        <v>71</v>
      </c>
      <c r="BT6" s="73">
        <v>72</v>
      </c>
      <c r="BU6" s="73">
        <v>73</v>
      </c>
      <c r="BV6" s="73">
        <v>74</v>
      </c>
      <c r="BW6" s="73">
        <v>75</v>
      </c>
      <c r="BX6" s="73">
        <v>76</v>
      </c>
      <c r="BY6" s="73">
        <v>77</v>
      </c>
      <c r="BZ6" s="73">
        <v>78</v>
      </c>
      <c r="CA6" s="73">
        <v>79</v>
      </c>
      <c r="CB6" s="73">
        <v>80</v>
      </c>
      <c r="CC6" s="73">
        <v>81</v>
      </c>
      <c r="CD6" s="73">
        <v>82</v>
      </c>
      <c r="CE6" s="73">
        <v>83</v>
      </c>
      <c r="CF6" s="73">
        <v>84</v>
      </c>
      <c r="CG6" s="73">
        <v>85</v>
      </c>
      <c r="CH6" s="73">
        <v>86</v>
      </c>
      <c r="CI6" s="73">
        <v>87</v>
      </c>
      <c r="CJ6" s="73">
        <v>88</v>
      </c>
      <c r="CK6" s="73">
        <v>89</v>
      </c>
    </row>
    <row r="7" spans="1:89" ht="15.75" thickBot="1">
      <c r="A7" s="96"/>
      <c r="B7" s="97"/>
      <c r="C7" s="97" t="s">
        <v>75</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9"/>
      <c r="AJ7" s="100"/>
      <c r="AK7" s="101"/>
      <c r="AL7" s="102"/>
      <c r="AM7" s="152"/>
      <c r="AN7" s="152"/>
      <c r="AO7" s="101"/>
      <c r="AP7" s="102"/>
      <c r="AQ7" s="216">
        <f>SUM(AS7:BU7)</f>
        <v>0</v>
      </c>
      <c r="AR7" s="218"/>
      <c r="AS7" s="301"/>
      <c r="AT7" s="217"/>
      <c r="AU7" s="218"/>
      <c r="AV7" s="103"/>
      <c r="AW7" s="216"/>
      <c r="AX7" s="218"/>
      <c r="AY7" s="216"/>
      <c r="AZ7" s="218"/>
      <c r="BA7" s="216"/>
      <c r="BB7" s="218"/>
      <c r="BC7" s="103"/>
      <c r="BD7" s="103"/>
      <c r="BE7" s="216"/>
      <c r="BF7" s="217"/>
      <c r="BG7" s="218"/>
      <c r="BH7" s="103"/>
      <c r="BI7" s="216"/>
      <c r="BJ7" s="217"/>
      <c r="BK7" s="217"/>
      <c r="BL7" s="217"/>
      <c r="BM7" s="217"/>
      <c r="BN7" s="217"/>
      <c r="BO7" s="218"/>
      <c r="BP7" s="104"/>
      <c r="BQ7" s="104"/>
      <c r="BR7" s="104"/>
      <c r="BS7" s="105"/>
      <c r="BT7" s="103"/>
      <c r="BU7" s="103"/>
      <c r="BV7" s="106"/>
      <c r="BW7" s="107"/>
      <c r="BX7" s="214"/>
      <c r="BY7" s="215"/>
      <c r="BZ7" s="106"/>
      <c r="CA7" s="107"/>
      <c r="CB7" s="107"/>
      <c r="CC7" s="98"/>
      <c r="CD7" s="107"/>
      <c r="CE7" s="98"/>
      <c r="CF7" s="107"/>
      <c r="CG7" s="107"/>
      <c r="CH7" s="297">
        <v>0</v>
      </c>
      <c r="CI7" s="298"/>
      <c r="CJ7" s="299">
        <f>100%-CH7</f>
        <v>1</v>
      </c>
      <c r="CK7" s="300"/>
    </row>
    <row r="8" spans="1:89">
      <c r="A8" s="14"/>
      <c r="B8" s="128">
        <f>H8+T8+V8+X8+Z8+AD8+AF8+AH8+AP8+BW8+AJ8+AL8+F8+J8+L8+N8+P8+AB8+R8+AN8+AR8</f>
        <v>0</v>
      </c>
      <c r="C8" s="68" t="s">
        <v>88</v>
      </c>
      <c r="D8" s="129">
        <f>E8+G8+I8+K8+M8+Q8+U8+W8+Y8+AA8+AC8+AE8+AG8+AI8+AK8+AM8+AO8+AQ8+BV8+S8+O8</f>
        <v>0</v>
      </c>
      <c r="E8" s="69"/>
      <c r="F8" s="130">
        <v>0</v>
      </c>
      <c r="G8" s="130">
        <v>0</v>
      </c>
      <c r="H8" s="69"/>
      <c r="I8" s="69"/>
      <c r="J8" s="130">
        <v>0</v>
      </c>
      <c r="K8" s="69"/>
      <c r="L8" s="130">
        <v>0</v>
      </c>
      <c r="M8" s="69"/>
      <c r="N8" s="130">
        <v>0</v>
      </c>
      <c r="O8" s="70"/>
      <c r="P8" s="130">
        <v>0</v>
      </c>
      <c r="Q8" s="153"/>
      <c r="R8" s="130">
        <v>0</v>
      </c>
      <c r="S8" s="130">
        <v>0</v>
      </c>
      <c r="T8" s="70"/>
      <c r="U8" s="130">
        <v>0</v>
      </c>
      <c r="V8" s="69"/>
      <c r="W8" s="130">
        <v>0</v>
      </c>
      <c r="X8" s="69"/>
      <c r="Y8" s="130">
        <v>0</v>
      </c>
      <c r="Z8" s="69"/>
      <c r="AA8" s="70"/>
      <c r="AB8" s="130">
        <v>0</v>
      </c>
      <c r="AC8" s="130">
        <v>0</v>
      </c>
      <c r="AD8" s="70"/>
      <c r="AE8" s="130">
        <v>0</v>
      </c>
      <c r="AF8" s="70"/>
      <c r="AG8" s="130">
        <v>0</v>
      </c>
      <c r="AH8" s="70"/>
      <c r="AI8" s="131">
        <v>0</v>
      </c>
      <c r="AJ8" s="70"/>
      <c r="AK8" s="130">
        <v>0</v>
      </c>
      <c r="AL8" s="69"/>
      <c r="AM8" s="131">
        <v>0</v>
      </c>
      <c r="AN8" s="69"/>
      <c r="AO8" s="130">
        <v>0</v>
      </c>
      <c r="AP8" s="70"/>
      <c r="AQ8" s="108">
        <f t="shared" ref="AQ8:AQ53" si="0">SUM(AS8:BU8)</f>
        <v>0</v>
      </c>
      <c r="AR8" s="166"/>
      <c r="AS8" s="167"/>
      <c r="AT8" s="166"/>
      <c r="AU8" s="166"/>
      <c r="AV8" s="166"/>
      <c r="AW8" s="166"/>
      <c r="AX8" s="166"/>
      <c r="AY8" s="167"/>
      <c r="AZ8" s="167"/>
      <c r="BA8" s="167"/>
      <c r="BB8" s="166"/>
      <c r="BC8" s="166"/>
      <c r="BD8" s="166"/>
      <c r="BE8" s="166"/>
      <c r="BF8" s="166"/>
      <c r="BG8" s="167"/>
      <c r="BH8" s="167"/>
      <c r="BI8" s="167"/>
      <c r="BJ8" s="166"/>
      <c r="BK8" s="166"/>
      <c r="BL8" s="167"/>
      <c r="BM8" s="166"/>
      <c r="BN8" s="167"/>
      <c r="BO8" s="167"/>
      <c r="BP8" s="167"/>
      <c r="BQ8" s="167"/>
      <c r="BR8" s="167"/>
      <c r="BS8" s="167"/>
      <c r="BT8" s="166"/>
      <c r="BU8" s="166"/>
      <c r="BV8" s="166"/>
      <c r="BW8" s="10">
        <f>BY8+CA8+CC8+CE8+CG8</f>
        <v>0</v>
      </c>
      <c r="BX8" s="109"/>
      <c r="BY8" s="167"/>
      <c r="BZ8" s="109"/>
      <c r="CA8" s="130">
        <v>0</v>
      </c>
      <c r="CB8" s="110"/>
      <c r="CC8" s="166"/>
      <c r="CD8" s="9"/>
      <c r="CE8" s="166"/>
      <c r="CF8" s="167"/>
      <c r="CG8" s="167"/>
      <c r="CH8" s="69"/>
      <c r="CI8" s="69"/>
      <c r="CJ8" s="71"/>
      <c r="CK8" s="193"/>
    </row>
    <row r="9" spans="1:89">
      <c r="A9" s="111">
        <v>1</v>
      </c>
      <c r="B9" s="112"/>
      <c r="C9" s="113"/>
      <c r="D9" s="132">
        <f t="shared" ref="D9:D53" si="1">E9+G9+I9+K9+M9+Q9+U9+W9+Y9+AA9+AC9+AE9+AG9+AI9+AK9+AM9+AO9+AQ9+BV9+S9+O9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108">
        <f t="shared" si="0"/>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10">
        <f t="shared" ref="BW9:BW53" si="2">BY9+CA9+CC9+CE9+CG9</f>
        <v>0</v>
      </c>
      <c r="BX9" s="11"/>
      <c r="BY9" s="160"/>
      <c r="BZ9" s="9"/>
      <c r="CA9" s="5"/>
      <c r="CB9" s="9"/>
      <c r="CC9" s="157"/>
      <c r="CD9" s="9"/>
      <c r="CE9" s="157"/>
      <c r="CF9" s="157"/>
      <c r="CG9" s="159"/>
      <c r="CH9" s="11"/>
      <c r="CI9" s="11">
        <f>BY9*$CH$7</f>
        <v>0</v>
      </c>
      <c r="CJ9" s="12"/>
      <c r="CK9" s="12">
        <f>BY9*$CJ$7</f>
        <v>0</v>
      </c>
    </row>
    <row r="10" spans="1:89">
      <c r="A10" s="111">
        <v>2</v>
      </c>
      <c r="B10" s="112"/>
      <c r="C10" s="113"/>
      <c r="D10" s="132">
        <f t="shared" si="1"/>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08">
        <f t="shared" si="0"/>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10">
        <f t="shared" si="2"/>
        <v>0</v>
      </c>
      <c r="BX10" s="11"/>
      <c r="BY10" s="160"/>
      <c r="BZ10" s="9"/>
      <c r="CA10" s="5"/>
      <c r="CB10" s="9"/>
      <c r="CC10" s="157"/>
      <c r="CD10" s="9"/>
      <c r="CE10" s="157"/>
      <c r="CF10" s="157"/>
      <c r="CG10" s="159"/>
      <c r="CH10" s="11"/>
      <c r="CI10" s="11">
        <f t="shared" ref="CI10:CI53" si="3">BY10*$CH$7</f>
        <v>0</v>
      </c>
      <c r="CJ10" s="12"/>
      <c r="CK10" s="12">
        <f t="shared" ref="CK10:CK53" si="4">BY10*$CJ$7</f>
        <v>0</v>
      </c>
    </row>
    <row r="11" spans="1:89">
      <c r="A11" s="111">
        <v>3</v>
      </c>
      <c r="B11" s="112"/>
      <c r="C11" s="114"/>
      <c r="D11" s="132">
        <f t="shared" si="1"/>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08">
        <f t="shared" si="0"/>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10">
        <f t="shared" si="2"/>
        <v>0</v>
      </c>
      <c r="BX11" s="11"/>
      <c r="BY11" s="160"/>
      <c r="BZ11" s="9"/>
      <c r="CA11" s="5"/>
      <c r="CB11" s="9"/>
      <c r="CC11" s="157"/>
      <c r="CD11" s="9"/>
      <c r="CE11" s="157"/>
      <c r="CF11" s="157"/>
      <c r="CG11" s="159"/>
      <c r="CH11" s="11"/>
      <c r="CI11" s="11">
        <f t="shared" si="3"/>
        <v>0</v>
      </c>
      <c r="CJ11" s="12"/>
      <c r="CK11" s="12">
        <f t="shared" si="4"/>
        <v>0</v>
      </c>
    </row>
    <row r="12" spans="1:89">
      <c r="A12" s="111">
        <v>4</v>
      </c>
      <c r="B12" s="112"/>
      <c r="C12" s="115"/>
      <c r="D12" s="132">
        <f t="shared" si="1"/>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08">
        <f t="shared" si="0"/>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10">
        <f t="shared" si="2"/>
        <v>0</v>
      </c>
      <c r="BX12" s="11"/>
      <c r="BY12" s="160"/>
      <c r="BZ12" s="9"/>
      <c r="CA12" s="5"/>
      <c r="CB12" s="9"/>
      <c r="CC12" s="157"/>
      <c r="CD12" s="9"/>
      <c r="CE12" s="157"/>
      <c r="CF12" s="157"/>
      <c r="CG12" s="159"/>
      <c r="CH12" s="11"/>
      <c r="CI12" s="11">
        <f t="shared" si="3"/>
        <v>0</v>
      </c>
      <c r="CJ12" s="12"/>
      <c r="CK12" s="12">
        <f t="shared" si="4"/>
        <v>0</v>
      </c>
    </row>
    <row r="13" spans="1:89">
      <c r="A13" s="111">
        <v>5</v>
      </c>
      <c r="B13" s="112"/>
      <c r="C13" s="116"/>
      <c r="D13" s="132">
        <f t="shared" si="1"/>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08">
        <f t="shared" si="0"/>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10">
        <f t="shared" si="2"/>
        <v>0</v>
      </c>
      <c r="BX13" s="11"/>
      <c r="BY13" s="160"/>
      <c r="BZ13" s="9"/>
      <c r="CA13" s="5"/>
      <c r="CB13" s="9"/>
      <c r="CC13" s="157"/>
      <c r="CD13" s="9"/>
      <c r="CE13" s="157"/>
      <c r="CF13" s="157"/>
      <c r="CG13" s="159"/>
      <c r="CH13" s="11"/>
      <c r="CI13" s="11">
        <f t="shared" si="3"/>
        <v>0</v>
      </c>
      <c r="CJ13" s="12"/>
      <c r="CK13" s="12">
        <f t="shared" si="4"/>
        <v>0</v>
      </c>
    </row>
    <row r="14" spans="1:89">
      <c r="A14" s="111">
        <v>6</v>
      </c>
      <c r="B14" s="112"/>
      <c r="C14" s="116"/>
      <c r="D14" s="132">
        <f t="shared" si="1"/>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08">
        <f t="shared" si="0"/>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10">
        <f t="shared" si="2"/>
        <v>0</v>
      </c>
      <c r="BX14" s="11"/>
      <c r="BY14" s="160"/>
      <c r="BZ14" s="9"/>
      <c r="CA14" s="5"/>
      <c r="CB14" s="9"/>
      <c r="CC14" s="157"/>
      <c r="CD14" s="9"/>
      <c r="CE14" s="157"/>
      <c r="CF14" s="157"/>
      <c r="CG14" s="159"/>
      <c r="CH14" s="11"/>
      <c r="CI14" s="11">
        <f t="shared" si="3"/>
        <v>0</v>
      </c>
      <c r="CJ14" s="12"/>
      <c r="CK14" s="12">
        <f t="shared" si="4"/>
        <v>0</v>
      </c>
    </row>
    <row r="15" spans="1:89">
      <c r="A15" s="111">
        <v>7</v>
      </c>
      <c r="B15" s="112"/>
      <c r="C15" s="113"/>
      <c r="D15" s="132">
        <f>E15+G15+I15+K15+M15+Q15+U15+W15+Y15+AA15+AC15+AE15+AG15+AI15+AK15+AM15+AO15+AQ15+BV15+S15+O15</f>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08">
        <f t="shared" si="0"/>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10">
        <f t="shared" si="2"/>
        <v>0</v>
      </c>
      <c r="BX15" s="11"/>
      <c r="BY15" s="160"/>
      <c r="BZ15" s="9"/>
      <c r="CA15" s="5"/>
      <c r="CB15" s="9"/>
      <c r="CC15" s="157"/>
      <c r="CD15" s="9"/>
      <c r="CE15" s="157"/>
      <c r="CF15" s="157"/>
      <c r="CG15" s="159"/>
      <c r="CH15" s="11"/>
      <c r="CI15" s="11">
        <f t="shared" si="3"/>
        <v>0</v>
      </c>
      <c r="CJ15" s="12"/>
      <c r="CK15" s="12">
        <f t="shared" si="4"/>
        <v>0</v>
      </c>
    </row>
    <row r="16" spans="1:89">
      <c r="A16" s="111">
        <v>8</v>
      </c>
      <c r="B16" s="112"/>
      <c r="C16" s="117"/>
      <c r="D16" s="132">
        <f t="shared" si="1"/>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08">
        <f t="shared" si="0"/>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10">
        <f t="shared" si="2"/>
        <v>0</v>
      </c>
      <c r="BX16" s="11"/>
      <c r="BY16" s="160"/>
      <c r="BZ16" s="9"/>
      <c r="CA16" s="5"/>
      <c r="CB16" s="9"/>
      <c r="CC16" s="157"/>
      <c r="CD16" s="9"/>
      <c r="CE16" s="157"/>
      <c r="CF16" s="157"/>
      <c r="CG16" s="159"/>
      <c r="CH16" s="11"/>
      <c r="CI16" s="11">
        <f t="shared" si="3"/>
        <v>0</v>
      </c>
      <c r="CJ16" s="12"/>
      <c r="CK16" s="12">
        <f t="shared" si="4"/>
        <v>0</v>
      </c>
    </row>
    <row r="17" spans="1:89">
      <c r="A17" s="111">
        <v>9</v>
      </c>
      <c r="B17" s="112"/>
      <c r="C17" s="113"/>
      <c r="D17" s="132">
        <f t="shared" si="1"/>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08">
        <f t="shared" si="0"/>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10">
        <f t="shared" si="2"/>
        <v>0</v>
      </c>
      <c r="BX17" s="11"/>
      <c r="BY17" s="160"/>
      <c r="BZ17" s="9"/>
      <c r="CA17" s="5"/>
      <c r="CB17" s="9"/>
      <c r="CC17" s="157"/>
      <c r="CD17" s="9"/>
      <c r="CE17" s="157"/>
      <c r="CF17" s="157"/>
      <c r="CG17" s="159"/>
      <c r="CH17" s="11"/>
      <c r="CI17" s="11">
        <f t="shared" si="3"/>
        <v>0</v>
      </c>
      <c r="CJ17" s="12"/>
      <c r="CK17" s="12">
        <f t="shared" si="4"/>
        <v>0</v>
      </c>
    </row>
    <row r="18" spans="1:89">
      <c r="A18" s="111">
        <v>10</v>
      </c>
      <c r="B18" s="112"/>
      <c r="C18" s="117"/>
      <c r="D18" s="132">
        <f t="shared" si="1"/>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08">
        <f t="shared" si="0"/>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10">
        <f t="shared" si="2"/>
        <v>0</v>
      </c>
      <c r="BX18" s="11"/>
      <c r="BY18" s="160"/>
      <c r="BZ18" s="9"/>
      <c r="CA18" s="5"/>
      <c r="CB18" s="9"/>
      <c r="CC18" s="157"/>
      <c r="CD18" s="9"/>
      <c r="CE18" s="157"/>
      <c r="CF18" s="157"/>
      <c r="CG18" s="159"/>
      <c r="CH18" s="11"/>
      <c r="CI18" s="11">
        <f t="shared" si="3"/>
        <v>0</v>
      </c>
      <c r="CJ18" s="12"/>
      <c r="CK18" s="12">
        <f t="shared" si="4"/>
        <v>0</v>
      </c>
    </row>
    <row r="19" spans="1:89">
      <c r="A19" s="111">
        <v>11</v>
      </c>
      <c r="B19" s="112"/>
      <c r="C19" s="117"/>
      <c r="D19" s="132">
        <f t="shared" si="1"/>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08">
        <f t="shared" si="0"/>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10">
        <f t="shared" si="2"/>
        <v>0</v>
      </c>
      <c r="BX19" s="11"/>
      <c r="BY19" s="160"/>
      <c r="BZ19" s="9"/>
      <c r="CA19" s="5"/>
      <c r="CB19" s="9"/>
      <c r="CC19" s="157"/>
      <c r="CD19" s="9"/>
      <c r="CE19" s="157"/>
      <c r="CF19" s="157"/>
      <c r="CG19" s="159"/>
      <c r="CH19" s="11"/>
      <c r="CI19" s="11">
        <f t="shared" si="3"/>
        <v>0</v>
      </c>
      <c r="CJ19" s="12"/>
      <c r="CK19" s="12">
        <f t="shared" si="4"/>
        <v>0</v>
      </c>
    </row>
    <row r="20" spans="1:89">
      <c r="A20" s="111">
        <v>12</v>
      </c>
      <c r="B20" s="112"/>
      <c r="C20" s="114"/>
      <c r="D20" s="132">
        <f t="shared" si="1"/>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08">
        <f t="shared" si="0"/>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10">
        <f t="shared" si="2"/>
        <v>0</v>
      </c>
      <c r="BX20" s="11"/>
      <c r="BY20" s="160"/>
      <c r="BZ20" s="9"/>
      <c r="CA20" s="5"/>
      <c r="CB20" s="9"/>
      <c r="CC20" s="157"/>
      <c r="CD20" s="9"/>
      <c r="CE20" s="157"/>
      <c r="CF20" s="157"/>
      <c r="CG20" s="159"/>
      <c r="CH20" s="11"/>
      <c r="CI20" s="11">
        <f t="shared" si="3"/>
        <v>0</v>
      </c>
      <c r="CJ20" s="12"/>
      <c r="CK20" s="12">
        <f t="shared" si="4"/>
        <v>0</v>
      </c>
    </row>
    <row r="21" spans="1:89">
      <c r="A21" s="111">
        <v>13</v>
      </c>
      <c r="B21" s="112"/>
      <c r="C21" s="114"/>
      <c r="D21" s="132">
        <f t="shared" si="1"/>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08">
        <f t="shared" si="0"/>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10">
        <f t="shared" si="2"/>
        <v>0</v>
      </c>
      <c r="BX21" s="11"/>
      <c r="BY21" s="160"/>
      <c r="BZ21" s="9"/>
      <c r="CA21" s="5"/>
      <c r="CB21" s="9"/>
      <c r="CC21" s="157"/>
      <c r="CD21" s="9"/>
      <c r="CE21" s="157"/>
      <c r="CF21" s="157"/>
      <c r="CG21" s="159"/>
      <c r="CH21" s="11"/>
      <c r="CI21" s="11">
        <f t="shared" si="3"/>
        <v>0</v>
      </c>
      <c r="CJ21" s="12"/>
      <c r="CK21" s="12">
        <f t="shared" si="4"/>
        <v>0</v>
      </c>
    </row>
    <row r="22" spans="1:89">
      <c r="A22" s="111">
        <v>14</v>
      </c>
      <c r="B22" s="112"/>
      <c r="C22" s="114"/>
      <c r="D22" s="132">
        <f t="shared" si="1"/>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08">
        <f t="shared" si="0"/>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10">
        <f t="shared" si="2"/>
        <v>0</v>
      </c>
      <c r="BX22" s="11"/>
      <c r="BY22" s="160"/>
      <c r="BZ22" s="9"/>
      <c r="CA22" s="5"/>
      <c r="CB22" s="9"/>
      <c r="CC22" s="157"/>
      <c r="CD22" s="9"/>
      <c r="CE22" s="157"/>
      <c r="CF22" s="157"/>
      <c r="CG22" s="159"/>
      <c r="CH22" s="11"/>
      <c r="CI22" s="11">
        <f t="shared" si="3"/>
        <v>0</v>
      </c>
      <c r="CJ22" s="12"/>
      <c r="CK22" s="12">
        <f t="shared" si="4"/>
        <v>0</v>
      </c>
    </row>
    <row r="23" spans="1:89">
      <c r="A23" s="111">
        <v>15</v>
      </c>
      <c r="B23" s="112"/>
      <c r="C23" s="114"/>
      <c r="D23" s="132">
        <f t="shared" si="1"/>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08">
        <f t="shared" si="0"/>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10">
        <f t="shared" si="2"/>
        <v>0</v>
      </c>
      <c r="BX23" s="11"/>
      <c r="BY23" s="160"/>
      <c r="BZ23" s="9"/>
      <c r="CA23" s="5"/>
      <c r="CB23" s="9"/>
      <c r="CC23" s="157"/>
      <c r="CD23" s="9"/>
      <c r="CE23" s="157"/>
      <c r="CF23" s="157"/>
      <c r="CG23" s="159"/>
      <c r="CH23" s="11"/>
      <c r="CI23" s="11">
        <f t="shared" si="3"/>
        <v>0</v>
      </c>
      <c r="CJ23" s="12"/>
      <c r="CK23" s="12">
        <f t="shared" si="4"/>
        <v>0</v>
      </c>
    </row>
    <row r="24" spans="1:89">
      <c r="A24" s="111">
        <v>16</v>
      </c>
      <c r="B24" s="112"/>
      <c r="C24" s="114"/>
      <c r="D24" s="132">
        <f t="shared" si="1"/>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08">
        <f t="shared" si="0"/>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10">
        <f t="shared" si="2"/>
        <v>0</v>
      </c>
      <c r="BX24" s="11"/>
      <c r="BY24" s="160"/>
      <c r="BZ24" s="9"/>
      <c r="CA24" s="5"/>
      <c r="CB24" s="9"/>
      <c r="CC24" s="157"/>
      <c r="CD24" s="9"/>
      <c r="CE24" s="157"/>
      <c r="CF24" s="157"/>
      <c r="CG24" s="159"/>
      <c r="CH24" s="11"/>
      <c r="CI24" s="11">
        <f t="shared" si="3"/>
        <v>0</v>
      </c>
      <c r="CJ24" s="12"/>
      <c r="CK24" s="12">
        <f t="shared" si="4"/>
        <v>0</v>
      </c>
    </row>
    <row r="25" spans="1:89">
      <c r="A25" s="111">
        <v>17</v>
      </c>
      <c r="B25" s="112"/>
      <c r="C25" s="114"/>
      <c r="D25" s="132">
        <f t="shared" si="1"/>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08">
        <f t="shared" si="0"/>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10">
        <f t="shared" si="2"/>
        <v>0</v>
      </c>
      <c r="BX25" s="11"/>
      <c r="BY25" s="160"/>
      <c r="BZ25" s="9"/>
      <c r="CA25" s="5"/>
      <c r="CB25" s="9"/>
      <c r="CC25" s="157"/>
      <c r="CD25" s="9"/>
      <c r="CE25" s="157"/>
      <c r="CF25" s="157"/>
      <c r="CG25" s="159"/>
      <c r="CH25" s="11"/>
      <c r="CI25" s="11">
        <f t="shared" si="3"/>
        <v>0</v>
      </c>
      <c r="CJ25" s="12"/>
      <c r="CK25" s="12">
        <f t="shared" si="4"/>
        <v>0</v>
      </c>
    </row>
    <row r="26" spans="1:89">
      <c r="A26" s="111">
        <v>18</v>
      </c>
      <c r="B26" s="112"/>
      <c r="C26" s="114"/>
      <c r="D26" s="132">
        <f t="shared" si="1"/>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08">
        <f t="shared" si="0"/>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10">
        <f t="shared" si="2"/>
        <v>0</v>
      </c>
      <c r="BX26" s="11"/>
      <c r="BY26" s="160"/>
      <c r="BZ26" s="9"/>
      <c r="CA26" s="5"/>
      <c r="CB26" s="9"/>
      <c r="CC26" s="157"/>
      <c r="CD26" s="9"/>
      <c r="CE26" s="157"/>
      <c r="CF26" s="157"/>
      <c r="CG26" s="159"/>
      <c r="CH26" s="11"/>
      <c r="CI26" s="11">
        <f t="shared" si="3"/>
        <v>0</v>
      </c>
      <c r="CJ26" s="12"/>
      <c r="CK26" s="12">
        <f t="shared" si="4"/>
        <v>0</v>
      </c>
    </row>
    <row r="27" spans="1:89">
      <c r="A27" s="111">
        <v>19</v>
      </c>
      <c r="B27" s="112"/>
      <c r="C27" s="113"/>
      <c r="D27" s="132">
        <f t="shared" si="1"/>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08">
        <f t="shared" si="0"/>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10">
        <f t="shared" si="2"/>
        <v>0</v>
      </c>
      <c r="BX27" s="11"/>
      <c r="BY27" s="160"/>
      <c r="BZ27" s="9"/>
      <c r="CA27" s="5"/>
      <c r="CB27" s="9"/>
      <c r="CC27" s="157"/>
      <c r="CD27" s="9"/>
      <c r="CE27" s="157"/>
      <c r="CF27" s="157"/>
      <c r="CG27" s="159"/>
      <c r="CH27" s="11"/>
      <c r="CI27" s="11">
        <f t="shared" si="3"/>
        <v>0</v>
      </c>
      <c r="CJ27" s="12"/>
      <c r="CK27" s="12">
        <f t="shared" si="4"/>
        <v>0</v>
      </c>
    </row>
    <row r="28" spans="1:89">
      <c r="A28" s="111">
        <v>25</v>
      </c>
      <c r="B28" s="112"/>
      <c r="C28" s="192"/>
      <c r="D28" s="132">
        <f t="shared" si="1"/>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08">
        <f t="shared" si="0"/>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10">
        <f t="shared" si="2"/>
        <v>0</v>
      </c>
      <c r="BX28" s="11"/>
      <c r="BY28" s="160"/>
      <c r="BZ28" s="9"/>
      <c r="CA28" s="5"/>
      <c r="CB28" s="9"/>
      <c r="CC28" s="157"/>
      <c r="CD28" s="9"/>
      <c r="CE28" s="157"/>
      <c r="CF28" s="157"/>
      <c r="CG28" s="159"/>
      <c r="CH28" s="11"/>
      <c r="CI28" s="11">
        <f t="shared" si="3"/>
        <v>0</v>
      </c>
      <c r="CJ28" s="12"/>
      <c r="CK28" s="12">
        <f t="shared" si="4"/>
        <v>0</v>
      </c>
    </row>
    <row r="29" spans="1:89">
      <c r="A29" s="111">
        <v>26</v>
      </c>
      <c r="B29" s="112"/>
      <c r="C29" s="114"/>
      <c r="D29" s="132">
        <f t="shared" si="1"/>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08">
        <f t="shared" si="0"/>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10">
        <f t="shared" si="2"/>
        <v>0</v>
      </c>
      <c r="BX29" s="11"/>
      <c r="BY29" s="160"/>
      <c r="BZ29" s="9"/>
      <c r="CA29" s="5"/>
      <c r="CB29" s="9"/>
      <c r="CC29" s="157"/>
      <c r="CD29" s="9"/>
      <c r="CE29" s="157"/>
      <c r="CF29" s="157"/>
      <c r="CG29" s="159"/>
      <c r="CH29" s="11"/>
      <c r="CI29" s="11">
        <f t="shared" si="3"/>
        <v>0</v>
      </c>
      <c r="CJ29" s="12"/>
      <c r="CK29" s="12">
        <f t="shared" si="4"/>
        <v>0</v>
      </c>
    </row>
    <row r="30" spans="1:89">
      <c r="A30" s="111">
        <v>27</v>
      </c>
      <c r="B30" s="112"/>
      <c r="C30" s="114"/>
      <c r="D30" s="132">
        <f t="shared" si="1"/>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08">
        <f t="shared" si="0"/>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10">
        <f t="shared" si="2"/>
        <v>0</v>
      </c>
      <c r="BX30" s="11"/>
      <c r="BY30" s="160"/>
      <c r="BZ30" s="9"/>
      <c r="CA30" s="5"/>
      <c r="CB30" s="9"/>
      <c r="CC30" s="157"/>
      <c r="CD30" s="9"/>
      <c r="CE30" s="157"/>
      <c r="CF30" s="157"/>
      <c r="CG30" s="159"/>
      <c r="CH30" s="11"/>
      <c r="CI30" s="11">
        <f t="shared" si="3"/>
        <v>0</v>
      </c>
      <c r="CJ30" s="12"/>
      <c r="CK30" s="12">
        <f t="shared" si="4"/>
        <v>0</v>
      </c>
    </row>
    <row r="31" spans="1:89">
      <c r="A31" s="118">
        <v>28</v>
      </c>
      <c r="B31" s="119"/>
      <c r="C31" s="120"/>
      <c r="D31" s="132">
        <f t="shared" si="1"/>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08">
        <f t="shared" si="0"/>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10">
        <f t="shared" si="2"/>
        <v>0</v>
      </c>
      <c r="BX31" s="11"/>
      <c r="BY31" s="160"/>
      <c r="BZ31" s="9"/>
      <c r="CA31" s="5"/>
      <c r="CB31" s="9"/>
      <c r="CC31" s="157"/>
      <c r="CD31" s="9"/>
      <c r="CE31" s="157"/>
      <c r="CF31" s="157"/>
      <c r="CG31" s="159"/>
      <c r="CH31" s="11"/>
      <c r="CI31" s="11">
        <f t="shared" si="3"/>
        <v>0</v>
      </c>
      <c r="CJ31" s="12"/>
      <c r="CK31" s="12">
        <f t="shared" si="4"/>
        <v>0</v>
      </c>
    </row>
    <row r="32" spans="1:89">
      <c r="A32" s="111">
        <v>29</v>
      </c>
      <c r="B32" s="112"/>
      <c r="C32" s="114"/>
      <c r="D32" s="132">
        <f t="shared" si="1"/>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08">
        <f t="shared" si="0"/>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10">
        <f t="shared" si="2"/>
        <v>0</v>
      </c>
      <c r="BX32" s="11"/>
      <c r="BY32" s="160"/>
      <c r="BZ32" s="9"/>
      <c r="CA32" s="5"/>
      <c r="CB32" s="9"/>
      <c r="CC32" s="157"/>
      <c r="CD32" s="9"/>
      <c r="CE32" s="157"/>
      <c r="CF32" s="157"/>
      <c r="CG32" s="159"/>
      <c r="CH32" s="11"/>
      <c r="CI32" s="11">
        <f t="shared" si="3"/>
        <v>0</v>
      </c>
      <c r="CJ32" s="12"/>
      <c r="CK32" s="12">
        <f t="shared" si="4"/>
        <v>0</v>
      </c>
    </row>
    <row r="33" spans="1:89">
      <c r="A33" s="111">
        <v>30</v>
      </c>
      <c r="B33" s="112"/>
      <c r="C33" s="114"/>
      <c r="D33" s="132">
        <f t="shared" si="1"/>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08">
        <f t="shared" si="0"/>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10">
        <f t="shared" si="2"/>
        <v>0</v>
      </c>
      <c r="BX33" s="11"/>
      <c r="BY33" s="160"/>
      <c r="BZ33" s="9"/>
      <c r="CA33" s="5"/>
      <c r="CB33" s="9"/>
      <c r="CC33" s="157"/>
      <c r="CD33" s="9"/>
      <c r="CE33" s="157"/>
      <c r="CF33" s="157"/>
      <c r="CG33" s="159"/>
      <c r="CH33" s="11"/>
      <c r="CI33" s="11">
        <f t="shared" si="3"/>
        <v>0</v>
      </c>
      <c r="CJ33" s="12"/>
      <c r="CK33" s="12">
        <f t="shared" si="4"/>
        <v>0</v>
      </c>
    </row>
    <row r="34" spans="1:89">
      <c r="A34" s="111">
        <v>31</v>
      </c>
      <c r="B34" s="112"/>
      <c r="C34" s="114"/>
      <c r="D34" s="132">
        <f t="shared" si="1"/>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08">
        <f t="shared" si="0"/>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10">
        <f t="shared" si="2"/>
        <v>0</v>
      </c>
      <c r="BX34" s="11"/>
      <c r="BY34" s="160"/>
      <c r="BZ34" s="9"/>
      <c r="CA34" s="5"/>
      <c r="CB34" s="9"/>
      <c r="CC34" s="157"/>
      <c r="CD34" s="9"/>
      <c r="CE34" s="157"/>
      <c r="CF34" s="157"/>
      <c r="CG34" s="159"/>
      <c r="CH34" s="11"/>
      <c r="CI34" s="11">
        <f t="shared" si="3"/>
        <v>0</v>
      </c>
      <c r="CJ34" s="12"/>
      <c r="CK34" s="12">
        <f t="shared" si="4"/>
        <v>0</v>
      </c>
    </row>
    <row r="35" spans="1:89">
      <c r="A35" s="111">
        <v>32</v>
      </c>
      <c r="B35" s="112"/>
      <c r="C35" s="117"/>
      <c r="D35" s="132">
        <f t="shared" si="1"/>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08">
        <f t="shared" si="0"/>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10">
        <f t="shared" si="2"/>
        <v>0</v>
      </c>
      <c r="BX35" s="11"/>
      <c r="BY35" s="160"/>
      <c r="BZ35" s="9"/>
      <c r="CA35" s="5"/>
      <c r="CB35" s="9"/>
      <c r="CC35" s="157"/>
      <c r="CD35" s="9"/>
      <c r="CE35" s="157"/>
      <c r="CF35" s="157"/>
      <c r="CG35" s="159"/>
      <c r="CH35" s="11"/>
      <c r="CI35" s="11">
        <f t="shared" si="3"/>
        <v>0</v>
      </c>
      <c r="CJ35" s="12"/>
      <c r="CK35" s="12">
        <f t="shared" si="4"/>
        <v>0</v>
      </c>
    </row>
    <row r="36" spans="1:89">
      <c r="A36" s="111">
        <v>33</v>
      </c>
      <c r="B36" s="112"/>
      <c r="C36" s="114"/>
      <c r="D36" s="132">
        <f t="shared" si="1"/>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08">
        <f t="shared" si="0"/>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10">
        <f t="shared" si="2"/>
        <v>0</v>
      </c>
      <c r="BX36" s="11"/>
      <c r="BY36" s="160"/>
      <c r="BZ36" s="9"/>
      <c r="CA36" s="5"/>
      <c r="CB36" s="9"/>
      <c r="CC36" s="157"/>
      <c r="CD36" s="9"/>
      <c r="CE36" s="157"/>
      <c r="CF36" s="157"/>
      <c r="CG36" s="159"/>
      <c r="CH36" s="11"/>
      <c r="CI36" s="11">
        <f t="shared" si="3"/>
        <v>0</v>
      </c>
      <c r="CJ36" s="12"/>
      <c r="CK36" s="12">
        <f t="shared" si="4"/>
        <v>0</v>
      </c>
    </row>
    <row r="37" spans="1:89">
      <c r="A37" s="111">
        <v>34</v>
      </c>
      <c r="B37" s="112"/>
      <c r="C37" s="121"/>
      <c r="D37" s="132">
        <f t="shared" si="1"/>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08">
        <f t="shared" si="0"/>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10">
        <f t="shared" si="2"/>
        <v>0</v>
      </c>
      <c r="BX37" s="11"/>
      <c r="BY37" s="160"/>
      <c r="BZ37" s="9"/>
      <c r="CA37" s="5"/>
      <c r="CB37" s="9"/>
      <c r="CC37" s="157"/>
      <c r="CD37" s="9"/>
      <c r="CE37" s="157"/>
      <c r="CF37" s="157"/>
      <c r="CG37" s="159"/>
      <c r="CH37" s="11"/>
      <c r="CI37" s="11">
        <f t="shared" si="3"/>
        <v>0</v>
      </c>
      <c r="CJ37" s="12"/>
      <c r="CK37" s="12">
        <f t="shared" si="4"/>
        <v>0</v>
      </c>
    </row>
    <row r="38" spans="1:89">
      <c r="A38" s="111">
        <v>35</v>
      </c>
      <c r="B38" s="112"/>
      <c r="C38" s="113"/>
      <c r="D38" s="132">
        <f t="shared" si="1"/>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08">
        <f t="shared" si="0"/>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10">
        <f t="shared" si="2"/>
        <v>0</v>
      </c>
      <c r="BX38" s="11"/>
      <c r="BY38" s="160"/>
      <c r="BZ38" s="9"/>
      <c r="CA38" s="5"/>
      <c r="CB38" s="9"/>
      <c r="CC38" s="157"/>
      <c r="CD38" s="9"/>
      <c r="CE38" s="157"/>
      <c r="CF38" s="157"/>
      <c r="CG38" s="159"/>
      <c r="CH38" s="11"/>
      <c r="CI38" s="11">
        <f t="shared" si="3"/>
        <v>0</v>
      </c>
      <c r="CJ38" s="12"/>
      <c r="CK38" s="12">
        <f t="shared" si="4"/>
        <v>0</v>
      </c>
    </row>
    <row r="39" spans="1:89">
      <c r="A39" s="111">
        <v>36</v>
      </c>
      <c r="B39" s="112"/>
      <c r="C39" s="113"/>
      <c r="D39" s="132">
        <f t="shared" si="1"/>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08">
        <f t="shared" si="0"/>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10">
        <f t="shared" si="2"/>
        <v>0</v>
      </c>
      <c r="BX39" s="11"/>
      <c r="BY39" s="160"/>
      <c r="BZ39" s="9"/>
      <c r="CA39" s="5"/>
      <c r="CB39" s="9"/>
      <c r="CC39" s="157"/>
      <c r="CD39" s="9"/>
      <c r="CE39" s="157"/>
      <c r="CF39" s="157"/>
      <c r="CG39" s="159"/>
      <c r="CH39" s="11"/>
      <c r="CI39" s="11">
        <f t="shared" si="3"/>
        <v>0</v>
      </c>
      <c r="CJ39" s="12"/>
      <c r="CK39" s="12">
        <f t="shared" si="4"/>
        <v>0</v>
      </c>
    </row>
    <row r="40" spans="1:89">
      <c r="A40" s="111">
        <v>37</v>
      </c>
      <c r="B40" s="112"/>
      <c r="C40" s="113"/>
      <c r="D40" s="132">
        <f t="shared" si="1"/>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08">
        <f t="shared" si="0"/>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10">
        <f t="shared" si="2"/>
        <v>0</v>
      </c>
      <c r="BX40" s="11"/>
      <c r="BY40" s="160"/>
      <c r="BZ40" s="9"/>
      <c r="CA40" s="5"/>
      <c r="CB40" s="9"/>
      <c r="CC40" s="157"/>
      <c r="CD40" s="9"/>
      <c r="CE40" s="157"/>
      <c r="CF40" s="157"/>
      <c r="CG40" s="159"/>
      <c r="CH40" s="11"/>
      <c r="CI40" s="11">
        <f t="shared" si="3"/>
        <v>0</v>
      </c>
      <c r="CJ40" s="12"/>
      <c r="CK40" s="12">
        <f t="shared" si="4"/>
        <v>0</v>
      </c>
    </row>
    <row r="41" spans="1:89">
      <c r="A41" s="111">
        <v>38</v>
      </c>
      <c r="B41" s="112"/>
      <c r="C41" s="121"/>
      <c r="D41" s="132">
        <f t="shared" si="1"/>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08">
        <f t="shared" si="0"/>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10">
        <f t="shared" si="2"/>
        <v>0</v>
      </c>
      <c r="BX41" s="11"/>
      <c r="BY41" s="160"/>
      <c r="BZ41" s="9"/>
      <c r="CA41" s="5"/>
      <c r="CB41" s="9"/>
      <c r="CC41" s="157"/>
      <c r="CD41" s="9"/>
      <c r="CE41" s="157"/>
      <c r="CF41" s="157"/>
      <c r="CG41" s="159"/>
      <c r="CH41" s="11"/>
      <c r="CI41" s="11">
        <f t="shared" si="3"/>
        <v>0</v>
      </c>
      <c r="CJ41" s="12"/>
      <c r="CK41" s="12">
        <f t="shared" si="4"/>
        <v>0</v>
      </c>
    </row>
    <row r="42" spans="1:89">
      <c r="A42" s="111">
        <v>39</v>
      </c>
      <c r="B42" s="122"/>
      <c r="C42" s="114"/>
      <c r="D42" s="132">
        <f t="shared" si="1"/>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08">
        <f t="shared" si="0"/>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10">
        <f t="shared" si="2"/>
        <v>0</v>
      </c>
      <c r="BX42" s="11"/>
      <c r="BY42" s="160"/>
      <c r="BZ42" s="9"/>
      <c r="CA42" s="5"/>
      <c r="CB42" s="9"/>
      <c r="CC42" s="157"/>
      <c r="CD42" s="9"/>
      <c r="CE42" s="157"/>
      <c r="CF42" s="157"/>
      <c r="CG42" s="159"/>
      <c r="CH42" s="11"/>
      <c r="CI42" s="11">
        <f t="shared" si="3"/>
        <v>0</v>
      </c>
      <c r="CJ42" s="12"/>
      <c r="CK42" s="12">
        <f t="shared" si="4"/>
        <v>0</v>
      </c>
    </row>
    <row r="43" spans="1:89">
      <c r="A43" s="111">
        <v>40</v>
      </c>
      <c r="B43" s="122"/>
      <c r="C43" s="114"/>
      <c r="D43" s="132">
        <f t="shared" si="1"/>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08">
        <f t="shared" si="0"/>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10">
        <f t="shared" si="2"/>
        <v>0</v>
      </c>
      <c r="BX43" s="11"/>
      <c r="BY43" s="160"/>
      <c r="BZ43" s="9"/>
      <c r="CA43" s="5"/>
      <c r="CB43" s="9"/>
      <c r="CC43" s="157"/>
      <c r="CD43" s="9"/>
      <c r="CE43" s="157"/>
      <c r="CF43" s="157"/>
      <c r="CG43" s="159"/>
      <c r="CH43" s="11"/>
      <c r="CI43" s="11">
        <f t="shared" si="3"/>
        <v>0</v>
      </c>
      <c r="CJ43" s="12"/>
      <c r="CK43" s="12">
        <f t="shared" si="4"/>
        <v>0</v>
      </c>
    </row>
    <row r="44" spans="1:89">
      <c r="A44" s="111">
        <v>41</v>
      </c>
      <c r="B44" s="112"/>
      <c r="C44" s="123"/>
      <c r="D44" s="132">
        <f t="shared" si="1"/>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08">
        <f t="shared" si="0"/>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10">
        <f t="shared" si="2"/>
        <v>0</v>
      </c>
      <c r="BX44" s="11"/>
      <c r="BY44" s="160"/>
      <c r="BZ44" s="9"/>
      <c r="CA44" s="5"/>
      <c r="CB44" s="9"/>
      <c r="CC44" s="157"/>
      <c r="CD44" s="9"/>
      <c r="CE44" s="157"/>
      <c r="CF44" s="157"/>
      <c r="CG44" s="159"/>
      <c r="CH44" s="11"/>
      <c r="CI44" s="11">
        <f t="shared" si="3"/>
        <v>0</v>
      </c>
      <c r="CJ44" s="12"/>
      <c r="CK44" s="12">
        <f t="shared" si="4"/>
        <v>0</v>
      </c>
    </row>
    <row r="45" spans="1:89">
      <c r="A45" s="111">
        <v>42</v>
      </c>
      <c r="B45" s="112"/>
      <c r="C45" s="114"/>
      <c r="D45" s="132">
        <f t="shared" si="1"/>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08">
        <f t="shared" si="0"/>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10">
        <f t="shared" si="2"/>
        <v>0</v>
      </c>
      <c r="BX45" s="11"/>
      <c r="BY45" s="160"/>
      <c r="BZ45" s="9"/>
      <c r="CA45" s="5"/>
      <c r="CB45" s="9"/>
      <c r="CC45" s="157"/>
      <c r="CD45" s="9"/>
      <c r="CE45" s="157"/>
      <c r="CF45" s="157"/>
      <c r="CG45" s="159"/>
      <c r="CH45" s="11"/>
      <c r="CI45" s="11">
        <f t="shared" si="3"/>
        <v>0</v>
      </c>
      <c r="CJ45" s="12"/>
      <c r="CK45" s="12">
        <f t="shared" si="4"/>
        <v>0</v>
      </c>
    </row>
    <row r="46" spans="1:89">
      <c r="A46" s="111">
        <v>43</v>
      </c>
      <c r="B46" s="112"/>
      <c r="C46" s="114"/>
      <c r="D46" s="132">
        <f t="shared" si="1"/>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08">
        <f t="shared" si="0"/>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10">
        <f t="shared" si="2"/>
        <v>0</v>
      </c>
      <c r="BX46" s="11"/>
      <c r="BY46" s="160"/>
      <c r="BZ46" s="9"/>
      <c r="CA46" s="5"/>
      <c r="CB46" s="9"/>
      <c r="CC46" s="157"/>
      <c r="CD46" s="9"/>
      <c r="CE46" s="157"/>
      <c r="CF46" s="157"/>
      <c r="CG46" s="159"/>
      <c r="CH46" s="11"/>
      <c r="CI46" s="11">
        <f t="shared" si="3"/>
        <v>0</v>
      </c>
      <c r="CJ46" s="12"/>
      <c r="CK46" s="12">
        <f t="shared" si="4"/>
        <v>0</v>
      </c>
    </row>
    <row r="47" spans="1:89">
      <c r="A47" s="111">
        <v>44</v>
      </c>
      <c r="B47" s="112"/>
      <c r="C47" s="114"/>
      <c r="D47" s="132">
        <f t="shared" si="1"/>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08">
        <f t="shared" si="0"/>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10">
        <f t="shared" si="2"/>
        <v>0</v>
      </c>
      <c r="BX47" s="11"/>
      <c r="BY47" s="160"/>
      <c r="BZ47" s="9"/>
      <c r="CA47" s="5"/>
      <c r="CB47" s="9"/>
      <c r="CC47" s="157"/>
      <c r="CD47" s="9"/>
      <c r="CE47" s="157"/>
      <c r="CF47" s="157"/>
      <c r="CG47" s="159"/>
      <c r="CH47" s="11"/>
      <c r="CI47" s="11">
        <f t="shared" si="3"/>
        <v>0</v>
      </c>
      <c r="CJ47" s="12"/>
      <c r="CK47" s="12">
        <f t="shared" si="4"/>
        <v>0</v>
      </c>
    </row>
    <row r="48" spans="1:89">
      <c r="A48" s="111">
        <v>45</v>
      </c>
      <c r="B48" s="112"/>
      <c r="C48" s="114"/>
      <c r="D48" s="132">
        <f t="shared" si="1"/>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08">
        <f t="shared" si="0"/>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10">
        <f t="shared" si="2"/>
        <v>0</v>
      </c>
      <c r="BX48" s="11"/>
      <c r="BY48" s="160"/>
      <c r="BZ48" s="9"/>
      <c r="CA48" s="5"/>
      <c r="CB48" s="9"/>
      <c r="CC48" s="157"/>
      <c r="CD48" s="9"/>
      <c r="CE48" s="157"/>
      <c r="CF48" s="157"/>
      <c r="CG48" s="159"/>
      <c r="CH48" s="11"/>
      <c r="CI48" s="11">
        <f t="shared" si="3"/>
        <v>0</v>
      </c>
      <c r="CJ48" s="12"/>
      <c r="CK48" s="12">
        <f t="shared" si="4"/>
        <v>0</v>
      </c>
    </row>
    <row r="49" spans="1:89">
      <c r="A49" s="111">
        <v>46</v>
      </c>
      <c r="B49" s="112"/>
      <c r="C49" s="114"/>
      <c r="D49" s="132">
        <f t="shared" si="1"/>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08">
        <f t="shared" si="0"/>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10">
        <f t="shared" si="2"/>
        <v>0</v>
      </c>
      <c r="BX49" s="11"/>
      <c r="BY49" s="160"/>
      <c r="BZ49" s="9"/>
      <c r="CA49" s="5"/>
      <c r="CB49" s="9"/>
      <c r="CC49" s="157"/>
      <c r="CD49" s="9"/>
      <c r="CE49" s="157"/>
      <c r="CF49" s="157"/>
      <c r="CG49" s="159"/>
      <c r="CH49" s="11"/>
      <c r="CI49" s="11">
        <f t="shared" si="3"/>
        <v>0</v>
      </c>
      <c r="CJ49" s="12"/>
      <c r="CK49" s="12">
        <f t="shared" si="4"/>
        <v>0</v>
      </c>
    </row>
    <row r="50" spans="1:89">
      <c r="A50" s="111">
        <v>47</v>
      </c>
      <c r="B50" s="112"/>
      <c r="C50" s="114"/>
      <c r="D50" s="132">
        <f t="shared" si="1"/>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08">
        <f t="shared" si="0"/>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10">
        <f t="shared" si="2"/>
        <v>0</v>
      </c>
      <c r="BX50" s="11"/>
      <c r="BY50" s="160"/>
      <c r="BZ50" s="9"/>
      <c r="CA50" s="5"/>
      <c r="CB50" s="9"/>
      <c r="CC50" s="157"/>
      <c r="CD50" s="9"/>
      <c r="CE50" s="157"/>
      <c r="CF50" s="157"/>
      <c r="CG50" s="159"/>
      <c r="CH50" s="11"/>
      <c r="CI50" s="11">
        <f t="shared" si="3"/>
        <v>0</v>
      </c>
      <c r="CJ50" s="12"/>
      <c r="CK50" s="12">
        <f t="shared" si="4"/>
        <v>0</v>
      </c>
    </row>
    <row r="51" spans="1:89">
      <c r="A51" s="111">
        <v>48</v>
      </c>
      <c r="B51" s="112"/>
      <c r="C51" s="114"/>
      <c r="D51" s="132">
        <f t="shared" si="1"/>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08">
        <f t="shared" si="0"/>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10">
        <f t="shared" si="2"/>
        <v>0</v>
      </c>
      <c r="BX51" s="11"/>
      <c r="BY51" s="160"/>
      <c r="BZ51" s="9"/>
      <c r="CA51" s="5"/>
      <c r="CB51" s="9"/>
      <c r="CC51" s="157"/>
      <c r="CD51" s="9"/>
      <c r="CE51" s="157"/>
      <c r="CF51" s="157"/>
      <c r="CG51" s="159"/>
      <c r="CH51" s="11"/>
      <c r="CI51" s="11">
        <f t="shared" si="3"/>
        <v>0</v>
      </c>
      <c r="CJ51" s="12"/>
      <c r="CK51" s="12">
        <f t="shared" si="4"/>
        <v>0</v>
      </c>
    </row>
    <row r="52" spans="1:89">
      <c r="A52" s="111">
        <v>49</v>
      </c>
      <c r="B52" s="112"/>
      <c r="C52" s="114"/>
      <c r="D52" s="132">
        <f t="shared" si="1"/>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08">
        <f t="shared" si="0"/>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10">
        <f t="shared" si="2"/>
        <v>0</v>
      </c>
      <c r="BX52" s="11"/>
      <c r="BY52" s="160"/>
      <c r="BZ52" s="9"/>
      <c r="CA52" s="5"/>
      <c r="CB52" s="9"/>
      <c r="CC52" s="157"/>
      <c r="CD52" s="9"/>
      <c r="CE52" s="157"/>
      <c r="CF52" s="157"/>
      <c r="CG52" s="159"/>
      <c r="CH52" s="11"/>
      <c r="CI52" s="11">
        <f t="shared" si="3"/>
        <v>0</v>
      </c>
      <c r="CJ52" s="12"/>
      <c r="CK52" s="12">
        <f t="shared" si="4"/>
        <v>0</v>
      </c>
    </row>
    <row r="53" spans="1:89">
      <c r="A53" s="111">
        <v>50</v>
      </c>
      <c r="B53" s="112"/>
      <c r="C53" s="114"/>
      <c r="D53" s="132">
        <f t="shared" si="1"/>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08">
        <f t="shared" si="0"/>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10">
        <f t="shared" si="2"/>
        <v>0</v>
      </c>
      <c r="BX53" s="11"/>
      <c r="BY53" s="160"/>
      <c r="BZ53" s="9"/>
      <c r="CA53" s="5"/>
      <c r="CB53" s="9"/>
      <c r="CC53" s="157"/>
      <c r="CD53" s="9"/>
      <c r="CE53" s="157"/>
      <c r="CF53" s="157"/>
      <c r="CG53" s="159"/>
      <c r="CH53" s="11"/>
      <c r="CI53" s="11">
        <f t="shared" si="3"/>
        <v>0</v>
      </c>
      <c r="CJ53" s="12"/>
      <c r="CK53" s="12">
        <f t="shared" si="4"/>
        <v>0</v>
      </c>
    </row>
    <row r="54" spans="1:89" ht="19.7" customHeight="1">
      <c r="A54" s="292"/>
      <c r="B54" s="292"/>
      <c r="C54" s="294" t="s">
        <v>86</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Q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si="7"/>
        <v>0</v>
      </c>
      <c r="AN54" s="246">
        <f t="shared" si="7"/>
        <v>0</v>
      </c>
      <c r="AO54" s="246">
        <f t="shared" si="7"/>
        <v>0</v>
      </c>
      <c r="AP54" s="246">
        <f t="shared" si="7"/>
        <v>0</v>
      </c>
      <c r="AQ54" s="246">
        <f t="shared" si="7"/>
        <v>0</v>
      </c>
      <c r="AR54" s="246">
        <f>AS55+AV54+AW55+AY55+BA55+BC54+BD54+BE55+BH54+BI55+BP55+BS55</f>
        <v>0</v>
      </c>
      <c r="AS54" s="19">
        <f t="shared" ref="AS54:BU54" si="8">SUM(AS9:AS53)</f>
        <v>0</v>
      </c>
      <c r="AT54" s="19">
        <f t="shared" si="8"/>
        <v>0</v>
      </c>
      <c r="AU54" s="19">
        <f t="shared" si="8"/>
        <v>0</v>
      </c>
      <c r="AV54" s="246">
        <f t="shared" si="8"/>
        <v>0</v>
      </c>
      <c r="AW54" s="19">
        <f t="shared" si="8"/>
        <v>0</v>
      </c>
      <c r="AX54" s="19">
        <f t="shared" si="8"/>
        <v>0</v>
      </c>
      <c r="AY54" s="19">
        <f t="shared" si="8"/>
        <v>0</v>
      </c>
      <c r="AZ54" s="19">
        <f t="shared" si="8"/>
        <v>0</v>
      </c>
      <c r="BA54" s="19">
        <f t="shared" si="8"/>
        <v>0</v>
      </c>
      <c r="BB54" s="19">
        <f t="shared" si="8"/>
        <v>0</v>
      </c>
      <c r="BC54" s="246">
        <f t="shared" si="8"/>
        <v>0</v>
      </c>
      <c r="BD54" s="246">
        <f t="shared" si="8"/>
        <v>0</v>
      </c>
      <c r="BE54" s="19">
        <f t="shared" si="8"/>
        <v>0</v>
      </c>
      <c r="BF54" s="19">
        <f t="shared" si="8"/>
        <v>0</v>
      </c>
      <c r="BG54" s="19">
        <f t="shared" si="8"/>
        <v>0</v>
      </c>
      <c r="BH54" s="246">
        <f t="shared" si="8"/>
        <v>0</v>
      </c>
      <c r="BI54" s="19">
        <f t="shared" si="8"/>
        <v>0</v>
      </c>
      <c r="BJ54" s="19">
        <f t="shared" si="8"/>
        <v>0</v>
      </c>
      <c r="BK54" s="19">
        <f t="shared" si="8"/>
        <v>0</v>
      </c>
      <c r="BL54" s="19">
        <f t="shared" si="8"/>
        <v>0</v>
      </c>
      <c r="BM54" s="19">
        <f t="shared" si="8"/>
        <v>0</v>
      </c>
      <c r="BN54" s="19">
        <f t="shared" si="8"/>
        <v>0</v>
      </c>
      <c r="BO54" s="19">
        <f t="shared" si="8"/>
        <v>0</v>
      </c>
      <c r="BP54" s="19">
        <f t="shared" si="8"/>
        <v>0</v>
      </c>
      <c r="BQ54" s="19">
        <f t="shared" si="8"/>
        <v>0</v>
      </c>
      <c r="BR54" s="19">
        <f t="shared" si="8"/>
        <v>0</v>
      </c>
      <c r="BS54" s="19">
        <f t="shared" si="8"/>
        <v>0</v>
      </c>
      <c r="BT54" s="19">
        <f t="shared" si="8"/>
        <v>0</v>
      </c>
      <c r="BU54" s="19">
        <f t="shared" si="8"/>
        <v>0</v>
      </c>
      <c r="BV54" s="246">
        <f>AR54</f>
        <v>0</v>
      </c>
      <c r="BW54" s="20">
        <f>SUM(BW9:BW53)</f>
        <v>0</v>
      </c>
      <c r="BX54" s="19">
        <f>CH54+CJ54</f>
        <v>0</v>
      </c>
      <c r="BY54" s="19">
        <f>SUM(BY9:BY53)</f>
        <v>0</v>
      </c>
      <c r="BZ54" s="19">
        <f>CA28</f>
        <v>0</v>
      </c>
      <c r="CA54" s="19">
        <f>SUM(CA9:CA53)</f>
        <v>0</v>
      </c>
      <c r="CB54" s="19">
        <f>BP55</f>
        <v>0</v>
      </c>
      <c r="CC54" s="19">
        <f>SUM(CC9:CC53)</f>
        <v>0</v>
      </c>
      <c r="CD54" s="19">
        <f>BS55</f>
        <v>0</v>
      </c>
      <c r="CE54" s="19">
        <f>SUM(CE9:CE53)</f>
        <v>0</v>
      </c>
      <c r="CF54" s="19">
        <f>SUM(CF9:CF53)</f>
        <v>0</v>
      </c>
      <c r="CG54" s="19">
        <f>SUM(CG9:CG53)</f>
        <v>0</v>
      </c>
      <c r="CH54" s="19">
        <f>AS55+CH29</f>
        <v>0</v>
      </c>
      <c r="CI54" s="19">
        <f>SUM(CI9:CI53)</f>
        <v>0</v>
      </c>
      <c r="CJ54" s="19">
        <f>BI55+BH54+BE55+BD54+BC54+BA55+AY55+AW55+AV54</f>
        <v>0</v>
      </c>
      <c r="CK54" s="19">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24">
        <f>BE54+BF54+BG54</f>
        <v>0</v>
      </c>
      <c r="BF55" s="224"/>
      <c r="BG55" s="224"/>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c r="A56" s="239"/>
      <c r="B56" s="240">
        <f>F56+H56+J56+L56+N56+P56+T56+V56+X56+Z56+AB56+AD56+AF56+AH56+AJ56+AL56+AP56+BW56+R56+AN56+AR56</f>
        <v>0</v>
      </c>
      <c r="C56" s="242" t="s">
        <v>87</v>
      </c>
      <c r="D56" s="212">
        <f>E56+G56+I56+K56+M56+O56+S56+U56+W56+Y56+AA56+AC56+AE56+AG56+AI56+AK56+AO56+BV56+Q56+AM56+AQ56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23">
        <f t="shared" ref="AS56:BI56" si="9">SUM(AS8,AS54)</f>
        <v>0</v>
      </c>
      <c r="AT56" s="23">
        <f t="shared" si="9"/>
        <v>0</v>
      </c>
      <c r="AU56" s="23">
        <f t="shared" si="9"/>
        <v>0</v>
      </c>
      <c r="AV56" s="212">
        <f t="shared" si="9"/>
        <v>0</v>
      </c>
      <c r="AW56" s="23">
        <f t="shared" si="9"/>
        <v>0</v>
      </c>
      <c r="AX56" s="23">
        <f t="shared" si="9"/>
        <v>0</v>
      </c>
      <c r="AY56" s="23">
        <f t="shared" si="9"/>
        <v>0</v>
      </c>
      <c r="AZ56" s="23">
        <f t="shared" si="9"/>
        <v>0</v>
      </c>
      <c r="BA56" s="23">
        <f t="shared" si="9"/>
        <v>0</v>
      </c>
      <c r="BB56" s="23">
        <f t="shared" si="9"/>
        <v>0</v>
      </c>
      <c r="BC56" s="212">
        <f t="shared" si="9"/>
        <v>0</v>
      </c>
      <c r="BD56" s="212">
        <f t="shared" si="9"/>
        <v>0</v>
      </c>
      <c r="BE56" s="24">
        <f t="shared" si="9"/>
        <v>0</v>
      </c>
      <c r="BF56" s="24">
        <f t="shared" si="9"/>
        <v>0</v>
      </c>
      <c r="BG56" s="24">
        <f t="shared" si="9"/>
        <v>0</v>
      </c>
      <c r="BH56" s="213">
        <f t="shared" si="9"/>
        <v>0</v>
      </c>
      <c r="BI56" s="24">
        <f t="shared" si="9"/>
        <v>0</v>
      </c>
      <c r="BJ56" s="24">
        <f>BJ8+BJ54</f>
        <v>0</v>
      </c>
      <c r="BK56" s="24">
        <f>BK8+BK54</f>
        <v>0</v>
      </c>
      <c r="BL56" s="24">
        <f>BL8+BL54</f>
        <v>0</v>
      </c>
      <c r="BM56" s="24">
        <f>BM8+BM54</f>
        <v>0</v>
      </c>
      <c r="BN56" s="24">
        <f>BN8+BN54</f>
        <v>0</v>
      </c>
      <c r="BO56" s="24">
        <f>SUM(BO8,BO54)</f>
        <v>0</v>
      </c>
      <c r="BP56" s="24">
        <f>BP54+BP8</f>
        <v>0</v>
      </c>
      <c r="BQ56" s="24">
        <f>BQ54+BQ8</f>
        <v>0</v>
      </c>
      <c r="BR56" s="24">
        <f>BR54+BR8</f>
        <v>0</v>
      </c>
      <c r="BS56" s="25">
        <f>BS8+BS54</f>
        <v>0</v>
      </c>
      <c r="BT56" s="25">
        <f>BT8+BT54</f>
        <v>0</v>
      </c>
      <c r="BU56" s="25">
        <f>BU8+BU54</f>
        <v>0</v>
      </c>
      <c r="BV56" s="223"/>
      <c r="BW56" s="222">
        <f>BW8+BW54-BV54</f>
        <v>0</v>
      </c>
      <c r="BX56" s="219"/>
      <c r="BY56" s="219">
        <f>BY54+BY8-BX54</f>
        <v>0</v>
      </c>
      <c r="BZ56" s="219"/>
      <c r="CA56" s="219">
        <f>CA54+CA8-BZ54</f>
        <v>0</v>
      </c>
      <c r="CB56" s="219"/>
      <c r="CC56" s="219">
        <f>CC54+CC8-CB54</f>
        <v>0</v>
      </c>
      <c r="CD56" s="213"/>
      <c r="CE56" s="213">
        <f>CE8+CE54-CD54</f>
        <v>0</v>
      </c>
      <c r="CF56" s="213"/>
      <c r="CG56" s="213">
        <f>CG54+CG8+CF54</f>
        <v>0</v>
      </c>
      <c r="CH56" s="213"/>
      <c r="CI56" s="213">
        <f>CI8+CI54-CH54</f>
        <v>0</v>
      </c>
      <c r="CJ56" s="213"/>
      <c r="CK56" s="213">
        <f>CK54+CK8-CJ54</f>
        <v>0</v>
      </c>
    </row>
    <row r="57" spans="1:89" ht="15.75" thickBot="1">
      <c r="A57" s="239"/>
      <c r="B57" s="241"/>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220"/>
      <c r="BX57" s="220"/>
      <c r="BY57" s="220"/>
      <c r="BZ57" s="220"/>
      <c r="CA57" s="220"/>
      <c r="CB57" s="220"/>
      <c r="CC57" s="220"/>
      <c r="CD57" s="221"/>
      <c r="CE57" s="221"/>
      <c r="CF57" s="221"/>
      <c r="CG57" s="213"/>
      <c r="CH57" s="221"/>
      <c r="CI57" s="221"/>
      <c r="CJ57" s="221"/>
      <c r="CK57" s="221"/>
    </row>
    <row r="58" spans="1:89">
      <c r="BW58" s="29"/>
    </row>
    <row r="59" spans="1:89">
      <c r="BW59" s="29"/>
    </row>
    <row r="60" spans="1:89">
      <c r="BW60" s="29"/>
      <c r="CD60" s="194"/>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sheetData>
  <mergeCells count="190">
    <mergeCell ref="Y2:Z4"/>
    <mergeCell ref="AA2:AB4"/>
    <mergeCell ref="Z54:Z55"/>
    <mergeCell ref="AA54:AA55"/>
    <mergeCell ref="AB54:AB55"/>
    <mergeCell ref="AE54:AE55"/>
    <mergeCell ref="AL56:AL57"/>
    <mergeCell ref="U56:U57"/>
    <mergeCell ref="V56:V57"/>
    <mergeCell ref="AD56:AD57"/>
    <mergeCell ref="AC56:AC57"/>
    <mergeCell ref="AI56:AI57"/>
    <mergeCell ref="AJ56:AJ57"/>
    <mergeCell ref="V54:V55"/>
    <mergeCell ref="X54:X55"/>
    <mergeCell ref="AF54:AF55"/>
    <mergeCell ref="Y54:Y55"/>
    <mergeCell ref="L54:L55"/>
    <mergeCell ref="M54:M55"/>
    <mergeCell ref="N54:N55"/>
    <mergeCell ref="O54:O55"/>
    <mergeCell ref="AM56:AM57"/>
    <mergeCell ref="AN56:AN57"/>
    <mergeCell ref="Q54:Q55"/>
    <mergeCell ref="R54:R55"/>
    <mergeCell ref="Q56:Q57"/>
    <mergeCell ref="R56:R57"/>
    <mergeCell ref="N56:N57"/>
    <mergeCell ref="CH7:CI7"/>
    <mergeCell ref="CJ7:CK7"/>
    <mergeCell ref="AC54:AC55"/>
    <mergeCell ref="AD54:AD55"/>
    <mergeCell ref="S54:S55"/>
    <mergeCell ref="T54:T55"/>
    <mergeCell ref="U54:U55"/>
    <mergeCell ref="AE2:AF4"/>
    <mergeCell ref="AI2:AJ4"/>
    <mergeCell ref="AG2:AH4"/>
    <mergeCell ref="AR54:AR55"/>
    <mergeCell ref="AY7:AZ7"/>
    <mergeCell ref="AW7:AX7"/>
    <mergeCell ref="AS7:AU7"/>
    <mergeCell ref="AK54:AK55"/>
    <mergeCell ref="AL54:AL55"/>
    <mergeCell ref="AC2:AD4"/>
    <mergeCell ref="AI54:AI55"/>
    <mergeCell ref="AJ54:AJ55"/>
    <mergeCell ref="AG54:AG55"/>
    <mergeCell ref="AS3:BD3"/>
    <mergeCell ref="AM2:AN4"/>
    <mergeCell ref="AM54:AM55"/>
    <mergeCell ref="AN54:AN55"/>
    <mergeCell ref="AV4:AV5"/>
    <mergeCell ref="BI4:BO4"/>
    <mergeCell ref="AQ2:AR4"/>
    <mergeCell ref="AQ7:AR7"/>
    <mergeCell ref="BA4:BB4"/>
    <mergeCell ref="AW4:AX4"/>
    <mergeCell ref="AY4:AZ4"/>
    <mergeCell ref="A54:A55"/>
    <mergeCell ref="S2:T4"/>
    <mergeCell ref="BC4:BC5"/>
    <mergeCell ref="B54:B55"/>
    <mergeCell ref="C54:C55"/>
    <mergeCell ref="D54:D55"/>
    <mergeCell ref="E54:E55"/>
    <mergeCell ref="F54:F55"/>
    <mergeCell ref="Q2:R4"/>
    <mergeCell ref="A2:A5"/>
    <mergeCell ref="G54:G55"/>
    <mergeCell ref="H54:H55"/>
    <mergeCell ref="I54:I55"/>
    <mergeCell ref="J54:J55"/>
    <mergeCell ref="W54:W55"/>
    <mergeCell ref="P54:P55"/>
    <mergeCell ref="K54:K55"/>
    <mergeCell ref="A1:CG1"/>
    <mergeCell ref="B2:B5"/>
    <mergeCell ref="C2:C5"/>
    <mergeCell ref="AK2:AL4"/>
    <mergeCell ref="E2:F4"/>
    <mergeCell ref="G2:H4"/>
    <mergeCell ref="I2:J4"/>
    <mergeCell ref="W2:X4"/>
    <mergeCell ref="K2:L4"/>
    <mergeCell ref="M2:N4"/>
    <mergeCell ref="O2:P4"/>
    <mergeCell ref="U2:V4"/>
    <mergeCell ref="BV2:BW3"/>
    <mergeCell ref="BD4:BD5"/>
    <mergeCell ref="BP2:BR4"/>
    <mergeCell ref="BE4:BG4"/>
    <mergeCell ref="BH4:BH5"/>
    <mergeCell ref="BS2:BU4"/>
    <mergeCell ref="BV4:BV5"/>
    <mergeCell ref="BW4:BW5"/>
    <mergeCell ref="AS2:BO2"/>
    <mergeCell ref="AO2:AP4"/>
    <mergeCell ref="BE3:BO3"/>
    <mergeCell ref="AS4:AU4"/>
    <mergeCell ref="BV54:BV55"/>
    <mergeCell ref="AO54:AO55"/>
    <mergeCell ref="AP54:AP55"/>
    <mergeCell ref="AV54:AV55"/>
    <mergeCell ref="BC54:BC55"/>
    <mergeCell ref="AQ54:AQ55"/>
    <mergeCell ref="BE55:BG55"/>
    <mergeCell ref="BI55:BO55"/>
    <mergeCell ref="AH54:AH55"/>
    <mergeCell ref="AY55:AZ55"/>
    <mergeCell ref="AW55:AX55"/>
    <mergeCell ref="BS55:BU55"/>
    <mergeCell ref="BD54:BD55"/>
    <mergeCell ref="BH54:BH55"/>
    <mergeCell ref="BP55:BR55"/>
    <mergeCell ref="AS55:AU55"/>
    <mergeCell ref="W56:W57"/>
    <mergeCell ref="X56:X57"/>
    <mergeCell ref="AR56:AR57"/>
    <mergeCell ref="Y56:Y57"/>
    <mergeCell ref="Z56:Z57"/>
    <mergeCell ref="AQ56:AQ57"/>
    <mergeCell ref="O56:O57"/>
    <mergeCell ref="P56:P57"/>
    <mergeCell ref="S56:S57"/>
    <mergeCell ref="T56:T57"/>
    <mergeCell ref="AE56:AE57"/>
    <mergeCell ref="AF56:AF57"/>
    <mergeCell ref="AK56:AK57"/>
    <mergeCell ref="AG56:AG57"/>
    <mergeCell ref="AH56:AH57"/>
    <mergeCell ref="AO56:AO57"/>
    <mergeCell ref="AP56:AP57"/>
    <mergeCell ref="AA56:AA57"/>
    <mergeCell ref="AB56:AB57"/>
    <mergeCell ref="A56:A57"/>
    <mergeCell ref="B56:B57"/>
    <mergeCell ref="C56:C57"/>
    <mergeCell ref="D56:D57"/>
    <mergeCell ref="E56:E57"/>
    <mergeCell ref="F56:F57"/>
    <mergeCell ref="K56:K57"/>
    <mergeCell ref="L56:L57"/>
    <mergeCell ref="M56:M57"/>
    <mergeCell ref="G56:G57"/>
    <mergeCell ref="H56:H57"/>
    <mergeCell ref="I56:I57"/>
    <mergeCell ref="J56:J57"/>
    <mergeCell ref="CH2:CK3"/>
    <mergeCell ref="BX4:BY4"/>
    <mergeCell ref="BZ4:CA4"/>
    <mergeCell ref="CB4:CC4"/>
    <mergeCell ref="CF4:CG4"/>
    <mergeCell ref="CH4:CI4"/>
    <mergeCell ref="CJ4:CK4"/>
    <mergeCell ref="BX2:CG2"/>
    <mergeCell ref="CD4:CE4"/>
    <mergeCell ref="BX7:BY7"/>
    <mergeCell ref="BI7:BO7"/>
    <mergeCell ref="BE7:BG7"/>
    <mergeCell ref="BA7:BB7"/>
    <mergeCell ref="CC56:CC57"/>
    <mergeCell ref="BY56:BY57"/>
    <mergeCell ref="BX56:BX57"/>
    <mergeCell ref="CK56:CK57"/>
    <mergeCell ref="CF56:CF57"/>
    <mergeCell ref="CG56:CG57"/>
    <mergeCell ref="CH56:CH57"/>
    <mergeCell ref="CI56:CI57"/>
    <mergeCell ref="CJ56:CJ57"/>
    <mergeCell ref="CD56:CD57"/>
    <mergeCell ref="CE56:CE57"/>
    <mergeCell ref="CB56:CB57"/>
    <mergeCell ref="BW56:BW57"/>
    <mergeCell ref="BV56:BV57"/>
    <mergeCell ref="CA56:CA57"/>
    <mergeCell ref="BZ56:BZ57"/>
    <mergeCell ref="BA55:BB55"/>
    <mergeCell ref="BI57:BO57"/>
    <mergeCell ref="BP57:BR57"/>
    <mergeCell ref="BS57:BU57"/>
    <mergeCell ref="AV56:AV57"/>
    <mergeCell ref="BC56:BC57"/>
    <mergeCell ref="BD56:BD57"/>
    <mergeCell ref="BH56:BH57"/>
    <mergeCell ref="AS57:AU57"/>
    <mergeCell ref="AW57:AX57"/>
    <mergeCell ref="AY57:AZ57"/>
    <mergeCell ref="BA57:BB57"/>
    <mergeCell ref="BE57:BG57"/>
  </mergeCells>
  <phoneticPr fontId="4" type="noConversion"/>
  <pageMargins left="0" right="0" top="0" bottom="0" header="0.23622047244094491" footer="0.15748031496062992"/>
  <pageSetup paperSize="9" scale="45" fitToWidth="4" orientation="landscape" verticalDpi="300" r:id="rId1"/>
  <rowBreaks count="2" manualBreakCount="2">
    <brk id="55" max="102" man="1"/>
    <brk id="57" max="102" man="1"/>
  </rowBreaks>
</worksheet>
</file>

<file path=xl/worksheets/sheet3.xml><?xml version="1.0" encoding="utf-8"?>
<worksheet xmlns="http://schemas.openxmlformats.org/spreadsheetml/2006/main" xmlns:r="http://schemas.openxmlformats.org/officeDocument/2006/relationships">
  <dimension ref="A1:CK84"/>
  <sheetViews>
    <sheetView topLeftCell="BD10"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161" customWidth="1"/>
    <col min="89" max="89" width="11.140625" style="161" customWidth="1"/>
    <col min="90" max="16384" width="8.85546875" style="3"/>
  </cols>
  <sheetData>
    <row r="1" spans="1:89" ht="21.75" customHeight="1" thickBot="1">
      <c r="A1" s="247" t="s">
        <v>90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
    </row>
    <row r="2" spans="1:89" ht="30" customHeight="1" thickBot="1">
      <c r="A2" s="308" t="s">
        <v>0</v>
      </c>
      <c r="B2" s="308" t="s">
        <v>1</v>
      </c>
      <c r="C2" s="308" t="s">
        <v>2</v>
      </c>
      <c r="D2" s="31"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32"/>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33"/>
      <c r="BY3" s="34"/>
      <c r="BZ3" s="34"/>
      <c r="CA3" s="34"/>
      <c r="CB3" s="34"/>
      <c r="CC3" s="34"/>
      <c r="CD3" s="34"/>
      <c r="CE3" s="34"/>
      <c r="CF3" s="34"/>
      <c r="CG3" s="35"/>
      <c r="CH3" s="317"/>
      <c r="CI3" s="318"/>
      <c r="CJ3" s="318"/>
      <c r="CK3" s="319"/>
    </row>
    <row r="4" spans="1:89" ht="87" customHeight="1" thickBot="1">
      <c r="A4" s="309"/>
      <c r="B4" s="309"/>
      <c r="C4" s="309"/>
      <c r="D4" s="32"/>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346"/>
    </row>
    <row r="5" spans="1:89" ht="66.75" customHeight="1" thickBot="1">
      <c r="A5" s="310"/>
      <c r="B5" s="310"/>
      <c r="C5" s="310"/>
      <c r="D5" s="36"/>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40" t="s">
        <v>31</v>
      </c>
      <c r="AT5" s="41" t="s">
        <v>5</v>
      </c>
      <c r="AU5" s="42" t="s">
        <v>11</v>
      </c>
      <c r="AV5" s="328"/>
      <c r="AW5" s="43" t="s">
        <v>12</v>
      </c>
      <c r="AX5" s="44" t="s">
        <v>13</v>
      </c>
      <c r="AY5" s="45" t="s">
        <v>14</v>
      </c>
      <c r="AZ5" s="46" t="s">
        <v>15</v>
      </c>
      <c r="BA5" s="40"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32">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61"/>
      <c r="AM7" s="154"/>
      <c r="AN7" s="154"/>
      <c r="AO7" s="60"/>
      <c r="AP7" s="61"/>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63"/>
      <c r="BQ7" s="63"/>
      <c r="BR7" s="63"/>
      <c r="BS7" s="64"/>
      <c r="BT7" s="62"/>
      <c r="BU7" s="62"/>
      <c r="BV7" s="65"/>
      <c r="BW7" s="66"/>
      <c r="BX7" s="358"/>
      <c r="BY7" s="316"/>
      <c r="BZ7" s="65"/>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91</v>
      </c>
      <c r="D8" s="9">
        <f>E8+G8+I8+K8+M8+U8+W8+Y8+AA8+AC8+AE8+AG8+AI8+AK8+AO8+AQ8+BV8+S8+O8+Q8+AM8</f>
        <v>0</v>
      </c>
      <c r="E8" s="109">
        <f>январь!E56</f>
        <v>0</v>
      </c>
      <c r="F8" s="110">
        <f>январь!F56</f>
        <v>0</v>
      </c>
      <c r="G8" s="110">
        <f>январь!G56</f>
        <v>0</v>
      </c>
      <c r="H8" s="109">
        <f>январь!H56</f>
        <v>0</v>
      </c>
      <c r="I8" s="109">
        <f>январь!I56</f>
        <v>0</v>
      </c>
      <c r="J8" s="110">
        <f>январь!J56</f>
        <v>0</v>
      </c>
      <c r="K8" s="109">
        <f>январь!K56</f>
        <v>0</v>
      </c>
      <c r="L8" s="110">
        <f>январь!L56</f>
        <v>0</v>
      </c>
      <c r="M8" s="109">
        <f>январь!M56</f>
        <v>0</v>
      </c>
      <c r="N8" s="110">
        <f>январь!N56</f>
        <v>0</v>
      </c>
      <c r="O8" s="110">
        <f>январь!O56</f>
        <v>0</v>
      </c>
      <c r="P8" s="110">
        <f>январь!P56</f>
        <v>0</v>
      </c>
      <c r="Q8" s="110">
        <f>январь!Q56</f>
        <v>0</v>
      </c>
      <c r="R8" s="110">
        <f>январь!R56</f>
        <v>0</v>
      </c>
      <c r="S8" s="110">
        <f>январь!S56</f>
        <v>0</v>
      </c>
      <c r="T8" s="110">
        <f>январь!T56</f>
        <v>0</v>
      </c>
      <c r="U8" s="110">
        <f>январь!U56</f>
        <v>0</v>
      </c>
      <c r="V8" s="109">
        <f>январь!V56</f>
        <v>0</v>
      </c>
      <c r="W8" s="110">
        <f>январь!W56</f>
        <v>0</v>
      </c>
      <c r="X8" s="109">
        <f>январь!X56</f>
        <v>0</v>
      </c>
      <c r="Y8" s="110">
        <f>январь!Y56</f>
        <v>0</v>
      </c>
      <c r="Z8" s="109">
        <f>январь!Z56</f>
        <v>0</v>
      </c>
      <c r="AA8" s="110">
        <f>январь!AA56</f>
        <v>0</v>
      </c>
      <c r="AB8" s="110">
        <f>январь!AB56</f>
        <v>0</v>
      </c>
      <c r="AC8" s="110">
        <f>январь!AC56</f>
        <v>0</v>
      </c>
      <c r="AD8" s="110">
        <f>январь!AD56</f>
        <v>0</v>
      </c>
      <c r="AE8" s="110">
        <f>январь!AE56</f>
        <v>0</v>
      </c>
      <c r="AF8" s="110">
        <f>январь!AF56</f>
        <v>0</v>
      </c>
      <c r="AG8" s="110">
        <f>январь!AG56</f>
        <v>0</v>
      </c>
      <c r="AH8" s="110">
        <f>январь!AH56</f>
        <v>0</v>
      </c>
      <c r="AI8" s="109">
        <f>январь!AI56</f>
        <v>0</v>
      </c>
      <c r="AJ8" s="110">
        <f>январь!AJ56</f>
        <v>0</v>
      </c>
      <c r="AK8" s="110">
        <f>январь!AK56</f>
        <v>0</v>
      </c>
      <c r="AL8" s="110">
        <f>январь!AL56</f>
        <v>0</v>
      </c>
      <c r="AM8" s="110">
        <f>январь!AM56</f>
        <v>0</v>
      </c>
      <c r="AN8" s="110">
        <f>январь!AN56</f>
        <v>0</v>
      </c>
      <c r="AO8" s="110">
        <f>январь!AO56</f>
        <v>0</v>
      </c>
      <c r="AP8" s="110">
        <f>январь!AP56</f>
        <v>0</v>
      </c>
      <c r="AQ8" s="108">
        <f>январь!AQ56</f>
        <v>0</v>
      </c>
      <c r="AR8" s="110">
        <f>январь!AR56</f>
        <v>0</v>
      </c>
      <c r="AS8" s="110">
        <f>январь!AS56</f>
        <v>0</v>
      </c>
      <c r="AT8" s="110">
        <f>январь!AT56</f>
        <v>0</v>
      </c>
      <c r="AU8" s="110">
        <f>январь!AU56</f>
        <v>0</v>
      </c>
      <c r="AV8" s="110">
        <f>январь!AV56</f>
        <v>0</v>
      </c>
      <c r="AW8" s="110">
        <f>январь!AW56</f>
        <v>0</v>
      </c>
      <c r="AX8" s="110">
        <f>январь!AX56</f>
        <v>0</v>
      </c>
      <c r="AY8" s="110">
        <f>январь!AY56</f>
        <v>0</v>
      </c>
      <c r="AZ8" s="110">
        <f>январь!AZ56</f>
        <v>0</v>
      </c>
      <c r="BA8" s="110">
        <f>январь!BA56</f>
        <v>0</v>
      </c>
      <c r="BB8" s="110">
        <f>январь!BB56</f>
        <v>0</v>
      </c>
      <c r="BC8" s="110">
        <f>январь!BC56</f>
        <v>0</v>
      </c>
      <c r="BD8" s="110">
        <f>январь!BD56</f>
        <v>0</v>
      </c>
      <c r="BE8" s="110">
        <f>январь!BE56</f>
        <v>0</v>
      </c>
      <c r="BF8" s="110">
        <f>январь!BF56</f>
        <v>0</v>
      </c>
      <c r="BG8" s="110">
        <f>январь!BG56</f>
        <v>0</v>
      </c>
      <c r="BH8" s="110">
        <f>январь!BH56</f>
        <v>0</v>
      </c>
      <c r="BI8" s="110">
        <f>январь!BI56</f>
        <v>0</v>
      </c>
      <c r="BJ8" s="110">
        <f>январь!BJ56</f>
        <v>0</v>
      </c>
      <c r="BK8" s="110">
        <f>январь!BK56</f>
        <v>0</v>
      </c>
      <c r="BL8" s="110">
        <f>январь!BL56</f>
        <v>0</v>
      </c>
      <c r="BM8" s="110">
        <f>январь!BM56</f>
        <v>0</v>
      </c>
      <c r="BN8" s="110">
        <f>январь!BN56</f>
        <v>0</v>
      </c>
      <c r="BO8" s="110">
        <f>январь!BO56</f>
        <v>0</v>
      </c>
      <c r="BP8" s="110">
        <f>январь!BP56</f>
        <v>0</v>
      </c>
      <c r="BQ8" s="110">
        <f>январь!BQ56</f>
        <v>0</v>
      </c>
      <c r="BR8" s="110">
        <f>январь!BR56</f>
        <v>0</v>
      </c>
      <c r="BS8" s="110">
        <f>январь!BS56</f>
        <v>0</v>
      </c>
      <c r="BT8" s="110">
        <f>январь!BT56</f>
        <v>0</v>
      </c>
      <c r="BU8" s="110">
        <f>январь!BU56</f>
        <v>0</v>
      </c>
      <c r="BV8" s="110">
        <f>январь!BV56</f>
        <v>0</v>
      </c>
      <c r="BW8" s="109">
        <f>январь!BW56</f>
        <v>0</v>
      </c>
      <c r="BX8" s="109">
        <f>январь!BX56</f>
        <v>0</v>
      </c>
      <c r="BY8" s="109">
        <f>январь!BY56</f>
        <v>0</v>
      </c>
      <c r="BZ8" s="109">
        <f>январь!BZ56</f>
        <v>0</v>
      </c>
      <c r="CA8" s="110">
        <f>январь!CA56</f>
        <v>0</v>
      </c>
      <c r="CB8" s="110">
        <f>январь!CB56</f>
        <v>0</v>
      </c>
      <c r="CC8" s="110">
        <f>январь!CC56</f>
        <v>0</v>
      </c>
      <c r="CD8" s="110">
        <f>январь!CD56</f>
        <v>0</v>
      </c>
      <c r="CE8" s="110">
        <f>январь!CE56</f>
        <v>0</v>
      </c>
      <c r="CF8" s="109">
        <f>январь!CF56</f>
        <v>0</v>
      </c>
      <c r="CG8" s="109">
        <f>январь!CG56</f>
        <v>0</v>
      </c>
      <c r="CH8" s="109">
        <f>январь!CH56</f>
        <v>0</v>
      </c>
      <c r="CI8" s="109">
        <f>январь!CI56</f>
        <v>0</v>
      </c>
      <c r="CJ8" s="162">
        <f>январь!CJ56</f>
        <v>0</v>
      </c>
      <c r="CK8" s="162">
        <f>январь!CK56</f>
        <v>0</v>
      </c>
    </row>
    <row r="9" spans="1:89">
      <c r="A9" s="15"/>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0"/>
      <c r="BY9" s="160"/>
      <c r="BZ9" s="157"/>
      <c r="CA9" s="157"/>
      <c r="CB9" s="157"/>
      <c r="CC9" s="157"/>
      <c r="CD9" s="157"/>
      <c r="CE9" s="157"/>
      <c r="CF9" s="157"/>
      <c r="CG9" s="159"/>
      <c r="CH9" s="159"/>
      <c r="CI9" s="17">
        <f t="shared" ref="CI9:CI53" si="2">BY9*$CH$7</f>
        <v>0</v>
      </c>
      <c r="CJ9" s="163"/>
      <c r="CK9" s="164">
        <f t="shared" ref="CK9:CK53" si="3">BY9*$CJ$7</f>
        <v>0</v>
      </c>
    </row>
    <row r="10" spans="1:89">
      <c r="A10" s="15"/>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0"/>
      <c r="BY10" s="160"/>
      <c r="BZ10" s="157"/>
      <c r="CA10" s="157"/>
      <c r="CB10" s="157"/>
      <c r="CC10" s="157"/>
      <c r="CD10" s="157"/>
      <c r="CE10" s="157"/>
      <c r="CF10" s="157"/>
      <c r="CG10" s="159"/>
      <c r="CH10" s="159"/>
      <c r="CI10" s="17">
        <f t="shared" si="2"/>
        <v>0</v>
      </c>
      <c r="CJ10" s="163"/>
      <c r="CK10" s="164">
        <f t="shared" si="3"/>
        <v>0</v>
      </c>
    </row>
    <row r="11" spans="1:89">
      <c r="A11" s="15"/>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0"/>
      <c r="BY11" s="160"/>
      <c r="BZ11" s="157"/>
      <c r="CA11" s="157"/>
      <c r="CB11" s="157"/>
      <c r="CC11" s="157"/>
      <c r="CD11" s="157"/>
      <c r="CE11" s="157"/>
      <c r="CF11" s="157"/>
      <c r="CG11" s="159"/>
      <c r="CH11" s="159"/>
      <c r="CI11" s="17">
        <f t="shared" si="2"/>
        <v>0</v>
      </c>
      <c r="CJ11" s="163"/>
      <c r="CK11" s="164">
        <f t="shared" si="3"/>
        <v>0</v>
      </c>
    </row>
    <row r="12" spans="1:89">
      <c r="A12" s="15"/>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0"/>
      <c r="BY12" s="160"/>
      <c r="BZ12" s="157"/>
      <c r="CA12" s="157"/>
      <c r="CB12" s="157"/>
      <c r="CC12" s="157"/>
      <c r="CD12" s="157"/>
      <c r="CE12" s="157"/>
      <c r="CF12" s="157"/>
      <c r="CG12" s="159"/>
      <c r="CH12" s="159"/>
      <c r="CI12" s="17">
        <f t="shared" si="2"/>
        <v>0</v>
      </c>
      <c r="CJ12" s="163"/>
      <c r="CK12" s="164">
        <f t="shared" si="3"/>
        <v>0</v>
      </c>
    </row>
    <row r="13" spans="1:89">
      <c r="A13" s="15"/>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0"/>
      <c r="BY13" s="160"/>
      <c r="BZ13" s="157"/>
      <c r="CA13" s="157"/>
      <c r="CB13" s="157"/>
      <c r="CC13" s="157"/>
      <c r="CD13" s="157"/>
      <c r="CE13" s="157"/>
      <c r="CF13" s="157"/>
      <c r="CG13" s="159"/>
      <c r="CH13" s="159"/>
      <c r="CI13" s="17">
        <f t="shared" si="2"/>
        <v>0</v>
      </c>
      <c r="CJ13" s="163"/>
      <c r="CK13" s="164">
        <f t="shared" si="3"/>
        <v>0</v>
      </c>
    </row>
    <row r="14" spans="1:89">
      <c r="A14" s="15"/>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0"/>
      <c r="BY14" s="160"/>
      <c r="BZ14" s="157"/>
      <c r="CA14" s="157"/>
      <c r="CB14" s="157"/>
      <c r="CC14" s="157"/>
      <c r="CD14" s="157"/>
      <c r="CE14" s="157"/>
      <c r="CF14" s="157"/>
      <c r="CG14" s="159"/>
      <c r="CH14" s="159"/>
      <c r="CI14" s="17">
        <f t="shared" si="2"/>
        <v>0</v>
      </c>
      <c r="CJ14" s="163"/>
      <c r="CK14" s="164">
        <f t="shared" si="3"/>
        <v>0</v>
      </c>
    </row>
    <row r="15" spans="1:89">
      <c r="A15" s="15"/>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0"/>
      <c r="BY15" s="160"/>
      <c r="BZ15" s="157"/>
      <c r="CA15" s="157"/>
      <c r="CB15" s="157"/>
      <c r="CC15" s="157"/>
      <c r="CD15" s="157"/>
      <c r="CE15" s="157"/>
      <c r="CF15" s="157"/>
      <c r="CG15" s="159"/>
      <c r="CH15" s="159"/>
      <c r="CI15" s="17">
        <f t="shared" si="2"/>
        <v>0</v>
      </c>
      <c r="CJ15" s="163"/>
      <c r="CK15" s="164">
        <f t="shared" si="3"/>
        <v>0</v>
      </c>
    </row>
    <row r="16" spans="1:89">
      <c r="A16" s="15"/>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0"/>
      <c r="BY16" s="160"/>
      <c r="BZ16" s="157"/>
      <c r="CA16" s="157"/>
      <c r="CB16" s="157"/>
      <c r="CC16" s="157"/>
      <c r="CD16" s="157"/>
      <c r="CE16" s="157"/>
      <c r="CF16" s="157"/>
      <c r="CG16" s="159"/>
      <c r="CH16" s="159"/>
      <c r="CI16" s="17">
        <f t="shared" si="2"/>
        <v>0</v>
      </c>
      <c r="CJ16" s="163"/>
      <c r="CK16" s="164">
        <f t="shared" si="3"/>
        <v>0</v>
      </c>
    </row>
    <row r="17" spans="1:89">
      <c r="A17" s="15"/>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0"/>
      <c r="BY17" s="160"/>
      <c r="BZ17" s="157"/>
      <c r="CA17" s="157"/>
      <c r="CB17" s="157"/>
      <c r="CC17" s="157"/>
      <c r="CD17" s="157"/>
      <c r="CE17" s="157"/>
      <c r="CF17" s="157"/>
      <c r="CG17" s="159"/>
      <c r="CH17" s="159"/>
      <c r="CI17" s="17">
        <f t="shared" si="2"/>
        <v>0</v>
      </c>
      <c r="CJ17" s="163"/>
      <c r="CK17" s="164">
        <f t="shared" si="3"/>
        <v>0</v>
      </c>
    </row>
    <row r="18" spans="1:89">
      <c r="A18" s="15"/>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0"/>
      <c r="BY18" s="160"/>
      <c r="BZ18" s="157"/>
      <c r="CA18" s="157"/>
      <c r="CB18" s="157"/>
      <c r="CC18" s="157"/>
      <c r="CD18" s="157"/>
      <c r="CE18" s="157"/>
      <c r="CF18" s="157"/>
      <c r="CG18" s="159"/>
      <c r="CH18" s="159"/>
      <c r="CI18" s="17">
        <f t="shared" si="2"/>
        <v>0</v>
      </c>
      <c r="CJ18" s="163"/>
      <c r="CK18" s="164">
        <f t="shared" si="3"/>
        <v>0</v>
      </c>
    </row>
    <row r="19" spans="1:89">
      <c r="A19" s="15"/>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0"/>
      <c r="BY19" s="160"/>
      <c r="BZ19" s="157"/>
      <c r="CA19" s="157"/>
      <c r="CB19" s="157"/>
      <c r="CC19" s="157"/>
      <c r="CD19" s="157"/>
      <c r="CE19" s="157"/>
      <c r="CF19" s="157"/>
      <c r="CG19" s="159"/>
      <c r="CH19" s="159"/>
      <c r="CI19" s="17">
        <f t="shared" si="2"/>
        <v>0</v>
      </c>
      <c r="CJ19" s="163"/>
      <c r="CK19" s="164">
        <f t="shared" si="3"/>
        <v>0</v>
      </c>
    </row>
    <row r="20" spans="1:89">
      <c r="A20" s="15"/>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0"/>
      <c r="BY20" s="160"/>
      <c r="BZ20" s="157"/>
      <c r="CA20" s="157"/>
      <c r="CB20" s="157"/>
      <c r="CC20" s="157"/>
      <c r="CD20" s="157"/>
      <c r="CE20" s="157"/>
      <c r="CF20" s="157"/>
      <c r="CG20" s="159"/>
      <c r="CH20" s="159"/>
      <c r="CI20" s="17">
        <f t="shared" si="2"/>
        <v>0</v>
      </c>
      <c r="CJ20" s="163"/>
      <c r="CK20" s="164">
        <f t="shared" si="3"/>
        <v>0</v>
      </c>
    </row>
    <row r="21" spans="1:89">
      <c r="A21" s="15"/>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0"/>
      <c r="BY21" s="160"/>
      <c r="BZ21" s="157"/>
      <c r="CA21" s="157"/>
      <c r="CB21" s="157"/>
      <c r="CC21" s="157"/>
      <c r="CD21" s="157"/>
      <c r="CE21" s="157"/>
      <c r="CF21" s="157"/>
      <c r="CG21" s="159"/>
      <c r="CH21" s="159"/>
      <c r="CI21" s="17">
        <f t="shared" si="2"/>
        <v>0</v>
      </c>
      <c r="CJ21" s="163"/>
      <c r="CK21" s="164">
        <f t="shared" si="3"/>
        <v>0</v>
      </c>
    </row>
    <row r="22" spans="1:89">
      <c r="A22" s="15"/>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0"/>
      <c r="BY22" s="160"/>
      <c r="BZ22" s="157"/>
      <c r="CA22" s="157"/>
      <c r="CB22" s="157"/>
      <c r="CC22" s="157"/>
      <c r="CD22" s="157"/>
      <c r="CE22" s="157"/>
      <c r="CF22" s="157"/>
      <c r="CG22" s="159"/>
      <c r="CH22" s="159"/>
      <c r="CI22" s="17">
        <f t="shared" si="2"/>
        <v>0</v>
      </c>
      <c r="CJ22" s="163"/>
      <c r="CK22" s="164">
        <f t="shared" si="3"/>
        <v>0</v>
      </c>
    </row>
    <row r="23" spans="1:89">
      <c r="A23" s="15"/>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0"/>
      <c r="BY23" s="160"/>
      <c r="BZ23" s="157"/>
      <c r="CA23" s="157"/>
      <c r="CB23" s="157"/>
      <c r="CC23" s="157"/>
      <c r="CD23" s="157"/>
      <c r="CE23" s="157"/>
      <c r="CF23" s="157"/>
      <c r="CG23" s="159"/>
      <c r="CH23" s="159"/>
      <c r="CI23" s="17">
        <f t="shared" si="2"/>
        <v>0</v>
      </c>
      <c r="CJ23" s="163"/>
      <c r="CK23" s="164">
        <f t="shared" si="3"/>
        <v>0</v>
      </c>
    </row>
    <row r="24" spans="1:89">
      <c r="A24" s="15"/>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0"/>
      <c r="BY24" s="160"/>
      <c r="BZ24" s="157"/>
      <c r="CA24" s="157"/>
      <c r="CB24" s="157"/>
      <c r="CC24" s="157"/>
      <c r="CD24" s="157"/>
      <c r="CE24" s="157"/>
      <c r="CF24" s="157"/>
      <c r="CG24" s="159"/>
      <c r="CH24" s="159"/>
      <c r="CI24" s="17">
        <f t="shared" si="2"/>
        <v>0</v>
      </c>
      <c r="CJ24" s="163"/>
      <c r="CK24" s="164">
        <f t="shared" si="3"/>
        <v>0</v>
      </c>
    </row>
    <row r="25" spans="1:89">
      <c r="A25" s="15"/>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0"/>
      <c r="BY25" s="160"/>
      <c r="BZ25" s="157"/>
      <c r="CA25" s="157"/>
      <c r="CB25" s="157"/>
      <c r="CC25" s="157"/>
      <c r="CD25" s="157"/>
      <c r="CE25" s="157"/>
      <c r="CF25" s="157"/>
      <c r="CG25" s="159"/>
      <c r="CH25" s="159"/>
      <c r="CI25" s="17">
        <f t="shared" si="2"/>
        <v>0</v>
      </c>
      <c r="CJ25" s="163"/>
      <c r="CK25" s="164">
        <f t="shared" si="3"/>
        <v>0</v>
      </c>
    </row>
    <row r="26" spans="1:89">
      <c r="A26" s="15"/>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0"/>
      <c r="BY26" s="160"/>
      <c r="BZ26" s="157"/>
      <c r="CA26" s="157"/>
      <c r="CB26" s="157"/>
      <c r="CC26" s="157"/>
      <c r="CD26" s="157"/>
      <c r="CE26" s="157"/>
      <c r="CF26" s="157"/>
      <c r="CG26" s="159"/>
      <c r="CH26" s="159"/>
      <c r="CI26" s="17">
        <f t="shared" si="2"/>
        <v>0</v>
      </c>
      <c r="CJ26" s="163"/>
      <c r="CK26" s="164">
        <f t="shared" si="3"/>
        <v>0</v>
      </c>
    </row>
    <row r="27" spans="1:89">
      <c r="A27" s="15"/>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0"/>
      <c r="BY27" s="160"/>
      <c r="BZ27" s="157"/>
      <c r="CA27" s="157"/>
      <c r="CB27" s="157"/>
      <c r="CC27" s="157"/>
      <c r="CD27" s="157"/>
      <c r="CE27" s="157"/>
      <c r="CF27" s="157"/>
      <c r="CG27" s="159"/>
      <c r="CH27" s="159"/>
      <c r="CI27" s="17">
        <f t="shared" si="2"/>
        <v>0</v>
      </c>
      <c r="CJ27" s="163"/>
      <c r="CK27" s="164">
        <f t="shared" si="3"/>
        <v>0</v>
      </c>
    </row>
    <row r="28" spans="1:89">
      <c r="A28" s="15"/>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0"/>
      <c r="BY28" s="160"/>
      <c r="BZ28" s="157"/>
      <c r="CA28" s="157"/>
      <c r="CB28" s="157"/>
      <c r="CC28" s="157"/>
      <c r="CD28" s="157"/>
      <c r="CE28" s="157"/>
      <c r="CF28" s="157"/>
      <c r="CG28" s="159"/>
      <c r="CH28" s="159"/>
      <c r="CI28" s="17">
        <f t="shared" si="2"/>
        <v>0</v>
      </c>
      <c r="CJ28" s="163"/>
      <c r="CK28" s="164">
        <f t="shared" si="3"/>
        <v>0</v>
      </c>
    </row>
    <row r="29" spans="1:89">
      <c r="A29" s="15"/>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0"/>
      <c r="BY29" s="160"/>
      <c r="BZ29" s="157"/>
      <c r="CA29" s="157"/>
      <c r="CB29" s="157"/>
      <c r="CC29" s="157"/>
      <c r="CD29" s="157"/>
      <c r="CE29" s="157"/>
      <c r="CF29" s="157"/>
      <c r="CG29" s="159"/>
      <c r="CH29" s="159"/>
      <c r="CI29" s="17">
        <f t="shared" si="2"/>
        <v>0</v>
      </c>
      <c r="CJ29" s="163"/>
      <c r="CK29" s="164">
        <f t="shared" si="3"/>
        <v>0</v>
      </c>
    </row>
    <row r="30" spans="1:89">
      <c r="A30" s="15"/>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0"/>
      <c r="BY30" s="160"/>
      <c r="BZ30" s="157"/>
      <c r="CA30" s="157"/>
      <c r="CB30" s="157"/>
      <c r="CC30" s="157"/>
      <c r="CD30" s="157"/>
      <c r="CE30" s="157"/>
      <c r="CF30" s="157"/>
      <c r="CG30" s="159"/>
      <c r="CH30" s="159"/>
      <c r="CI30" s="17">
        <f t="shared" si="2"/>
        <v>0</v>
      </c>
      <c r="CJ30" s="163"/>
      <c r="CK30" s="164">
        <f t="shared" si="3"/>
        <v>0</v>
      </c>
    </row>
    <row r="31" spans="1:89">
      <c r="A31" s="15"/>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0"/>
      <c r="BY31" s="160"/>
      <c r="BZ31" s="157"/>
      <c r="CA31" s="157"/>
      <c r="CB31" s="157"/>
      <c r="CC31" s="157"/>
      <c r="CD31" s="157"/>
      <c r="CE31" s="157"/>
      <c r="CF31" s="157"/>
      <c r="CG31" s="159"/>
      <c r="CH31" s="159"/>
      <c r="CI31" s="17">
        <f t="shared" si="2"/>
        <v>0</v>
      </c>
      <c r="CJ31" s="163"/>
      <c r="CK31" s="164">
        <f t="shared" si="3"/>
        <v>0</v>
      </c>
    </row>
    <row r="32" spans="1:89">
      <c r="A32" s="15"/>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0"/>
      <c r="BY32" s="160"/>
      <c r="BZ32" s="157"/>
      <c r="CA32" s="157"/>
      <c r="CB32" s="157"/>
      <c r="CC32" s="157"/>
      <c r="CD32" s="157"/>
      <c r="CE32" s="157"/>
      <c r="CF32" s="157"/>
      <c r="CG32" s="159"/>
      <c r="CH32" s="159"/>
      <c r="CI32" s="17">
        <f t="shared" si="2"/>
        <v>0</v>
      </c>
      <c r="CJ32" s="163"/>
      <c r="CK32" s="164">
        <f t="shared" si="3"/>
        <v>0</v>
      </c>
    </row>
    <row r="33" spans="1:89">
      <c r="A33" s="15"/>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0"/>
      <c r="BY33" s="160"/>
      <c r="BZ33" s="157"/>
      <c r="CA33" s="157"/>
      <c r="CB33" s="157"/>
      <c r="CC33" s="157"/>
      <c r="CD33" s="157"/>
      <c r="CE33" s="157"/>
      <c r="CF33" s="157"/>
      <c r="CG33" s="159"/>
      <c r="CH33" s="159"/>
      <c r="CI33" s="17">
        <f t="shared" si="2"/>
        <v>0</v>
      </c>
      <c r="CJ33" s="163"/>
      <c r="CK33" s="164">
        <f t="shared" si="3"/>
        <v>0</v>
      </c>
    </row>
    <row r="34" spans="1:89">
      <c r="A34" s="15"/>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0"/>
      <c r="BY34" s="160"/>
      <c r="BZ34" s="157"/>
      <c r="CA34" s="157"/>
      <c r="CB34" s="157"/>
      <c r="CC34" s="157"/>
      <c r="CD34" s="157"/>
      <c r="CE34" s="157"/>
      <c r="CF34" s="157"/>
      <c r="CG34" s="159"/>
      <c r="CH34" s="159"/>
      <c r="CI34" s="17">
        <f t="shared" si="2"/>
        <v>0</v>
      </c>
      <c r="CJ34" s="163"/>
      <c r="CK34" s="164">
        <f t="shared" si="3"/>
        <v>0</v>
      </c>
    </row>
    <row r="35" spans="1:89">
      <c r="A35" s="15"/>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0"/>
      <c r="BY35" s="160"/>
      <c r="BZ35" s="157"/>
      <c r="CA35" s="157"/>
      <c r="CB35" s="157"/>
      <c r="CC35" s="157"/>
      <c r="CD35" s="157"/>
      <c r="CE35" s="157"/>
      <c r="CF35" s="157"/>
      <c r="CG35" s="159"/>
      <c r="CH35" s="159"/>
      <c r="CI35" s="17">
        <f t="shared" si="2"/>
        <v>0</v>
      </c>
      <c r="CJ35" s="163"/>
      <c r="CK35" s="164">
        <f t="shared" si="3"/>
        <v>0</v>
      </c>
    </row>
    <row r="36" spans="1:89">
      <c r="A36" s="15"/>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0"/>
      <c r="BY36" s="160"/>
      <c r="BZ36" s="157"/>
      <c r="CA36" s="157"/>
      <c r="CB36" s="157"/>
      <c r="CC36" s="157"/>
      <c r="CD36" s="157"/>
      <c r="CE36" s="157"/>
      <c r="CF36" s="157"/>
      <c r="CG36" s="159"/>
      <c r="CH36" s="159"/>
      <c r="CI36" s="17">
        <f t="shared" si="2"/>
        <v>0</v>
      </c>
      <c r="CJ36" s="163"/>
      <c r="CK36" s="164">
        <f t="shared" si="3"/>
        <v>0</v>
      </c>
    </row>
    <row r="37" spans="1:89">
      <c r="A37" s="15"/>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0"/>
      <c r="BY37" s="160"/>
      <c r="BZ37" s="157"/>
      <c r="CA37" s="157"/>
      <c r="CB37" s="157"/>
      <c r="CC37" s="157"/>
      <c r="CD37" s="157"/>
      <c r="CE37" s="157"/>
      <c r="CF37" s="157"/>
      <c r="CG37" s="159"/>
      <c r="CH37" s="159"/>
      <c r="CI37" s="17">
        <f t="shared" si="2"/>
        <v>0</v>
      </c>
      <c r="CJ37" s="163"/>
      <c r="CK37" s="164">
        <f t="shared" si="3"/>
        <v>0</v>
      </c>
    </row>
    <row r="38" spans="1:89">
      <c r="A38" s="15"/>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0"/>
      <c r="BY38" s="160"/>
      <c r="BZ38" s="157"/>
      <c r="CA38" s="157"/>
      <c r="CB38" s="157"/>
      <c r="CC38" s="157"/>
      <c r="CD38" s="157"/>
      <c r="CE38" s="157"/>
      <c r="CF38" s="157"/>
      <c r="CG38" s="159"/>
      <c r="CH38" s="159"/>
      <c r="CI38" s="17">
        <f t="shared" si="2"/>
        <v>0</v>
      </c>
      <c r="CJ38" s="163"/>
      <c r="CK38" s="164">
        <f t="shared" si="3"/>
        <v>0</v>
      </c>
    </row>
    <row r="39" spans="1:89">
      <c r="A39" s="15"/>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0"/>
      <c r="BY39" s="160"/>
      <c r="BZ39" s="157"/>
      <c r="CA39" s="157"/>
      <c r="CB39" s="157"/>
      <c r="CC39" s="157"/>
      <c r="CD39" s="157"/>
      <c r="CE39" s="157"/>
      <c r="CF39" s="157"/>
      <c r="CG39" s="159"/>
      <c r="CH39" s="159"/>
      <c r="CI39" s="17">
        <f t="shared" si="2"/>
        <v>0</v>
      </c>
      <c r="CJ39" s="163"/>
      <c r="CK39" s="164">
        <f t="shared" si="3"/>
        <v>0</v>
      </c>
    </row>
    <row r="40" spans="1:89">
      <c r="A40" s="15"/>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0"/>
      <c r="BY40" s="160"/>
      <c r="BZ40" s="157"/>
      <c r="CA40" s="157"/>
      <c r="CB40" s="157"/>
      <c r="CC40" s="157"/>
      <c r="CD40" s="157"/>
      <c r="CE40" s="157"/>
      <c r="CF40" s="157"/>
      <c r="CG40" s="159"/>
      <c r="CH40" s="159"/>
      <c r="CI40" s="17">
        <f t="shared" si="2"/>
        <v>0</v>
      </c>
      <c r="CJ40" s="163"/>
      <c r="CK40" s="164">
        <f t="shared" si="3"/>
        <v>0</v>
      </c>
    </row>
    <row r="41" spans="1:89">
      <c r="A41" s="15"/>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0"/>
      <c r="BY41" s="160"/>
      <c r="BZ41" s="157"/>
      <c r="CA41" s="157"/>
      <c r="CB41" s="157"/>
      <c r="CC41" s="157"/>
      <c r="CD41" s="157"/>
      <c r="CE41" s="157"/>
      <c r="CF41" s="157"/>
      <c r="CG41" s="159"/>
      <c r="CH41" s="159"/>
      <c r="CI41" s="17">
        <f t="shared" si="2"/>
        <v>0</v>
      </c>
      <c r="CJ41" s="163"/>
      <c r="CK41" s="164">
        <f t="shared" si="3"/>
        <v>0</v>
      </c>
    </row>
    <row r="42" spans="1:89">
      <c r="A42" s="15"/>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0"/>
      <c r="BY42" s="160"/>
      <c r="BZ42" s="157"/>
      <c r="CA42" s="157"/>
      <c r="CB42" s="157"/>
      <c r="CC42" s="157"/>
      <c r="CD42" s="157"/>
      <c r="CE42" s="157"/>
      <c r="CF42" s="157"/>
      <c r="CG42" s="159"/>
      <c r="CH42" s="159"/>
      <c r="CI42" s="17">
        <f t="shared" si="2"/>
        <v>0</v>
      </c>
      <c r="CJ42" s="163"/>
      <c r="CK42" s="164">
        <f t="shared" si="3"/>
        <v>0</v>
      </c>
    </row>
    <row r="43" spans="1:89">
      <c r="A43" s="15"/>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0"/>
      <c r="BY43" s="160"/>
      <c r="BZ43" s="157"/>
      <c r="CA43" s="157"/>
      <c r="CB43" s="157"/>
      <c r="CC43" s="157"/>
      <c r="CD43" s="157"/>
      <c r="CE43" s="157"/>
      <c r="CF43" s="157"/>
      <c r="CG43" s="159"/>
      <c r="CH43" s="159"/>
      <c r="CI43" s="17">
        <f t="shared" si="2"/>
        <v>0</v>
      </c>
      <c r="CJ43" s="163"/>
      <c r="CK43" s="164">
        <f t="shared" si="3"/>
        <v>0</v>
      </c>
    </row>
    <row r="44" spans="1:89">
      <c r="A44" s="15"/>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0"/>
      <c r="BY44" s="160"/>
      <c r="BZ44" s="157"/>
      <c r="CA44" s="157"/>
      <c r="CB44" s="157"/>
      <c r="CC44" s="157"/>
      <c r="CD44" s="157"/>
      <c r="CE44" s="157"/>
      <c r="CF44" s="157"/>
      <c r="CG44" s="159"/>
      <c r="CH44" s="159"/>
      <c r="CI44" s="17">
        <f t="shared" si="2"/>
        <v>0</v>
      </c>
      <c r="CJ44" s="163"/>
      <c r="CK44" s="164">
        <f t="shared" si="3"/>
        <v>0</v>
      </c>
    </row>
    <row r="45" spans="1:89">
      <c r="A45" s="15"/>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0"/>
      <c r="BY45" s="160"/>
      <c r="BZ45" s="157"/>
      <c r="CA45" s="157"/>
      <c r="CB45" s="157"/>
      <c r="CC45" s="157"/>
      <c r="CD45" s="157"/>
      <c r="CE45" s="157"/>
      <c r="CF45" s="157"/>
      <c r="CG45" s="159"/>
      <c r="CH45" s="159"/>
      <c r="CI45" s="17">
        <f t="shared" si="2"/>
        <v>0</v>
      </c>
      <c r="CJ45" s="163"/>
      <c r="CK45" s="164">
        <f t="shared" si="3"/>
        <v>0</v>
      </c>
    </row>
    <row r="46" spans="1:89">
      <c r="A46" s="15"/>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0"/>
      <c r="BY46" s="160"/>
      <c r="BZ46" s="157"/>
      <c r="CA46" s="157"/>
      <c r="CB46" s="157"/>
      <c r="CC46" s="157"/>
      <c r="CD46" s="157"/>
      <c r="CE46" s="157"/>
      <c r="CF46" s="157"/>
      <c r="CG46" s="159"/>
      <c r="CH46" s="159"/>
      <c r="CI46" s="17">
        <f t="shared" si="2"/>
        <v>0</v>
      </c>
      <c r="CJ46" s="163"/>
      <c r="CK46" s="164">
        <f t="shared" si="3"/>
        <v>0</v>
      </c>
    </row>
    <row r="47" spans="1:89">
      <c r="A47" s="15"/>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0"/>
      <c r="BY47" s="160"/>
      <c r="BZ47" s="157"/>
      <c r="CA47" s="157"/>
      <c r="CB47" s="157"/>
      <c r="CC47" s="157"/>
      <c r="CD47" s="157"/>
      <c r="CE47" s="157"/>
      <c r="CF47" s="157"/>
      <c r="CG47" s="159"/>
      <c r="CH47" s="159"/>
      <c r="CI47" s="17">
        <f t="shared" si="2"/>
        <v>0</v>
      </c>
      <c r="CJ47" s="163"/>
      <c r="CK47" s="164">
        <f t="shared" si="3"/>
        <v>0</v>
      </c>
    </row>
    <row r="48" spans="1:89">
      <c r="A48" s="15"/>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0"/>
      <c r="BY48" s="160"/>
      <c r="BZ48" s="157"/>
      <c r="CA48" s="157"/>
      <c r="CB48" s="157"/>
      <c r="CC48" s="157"/>
      <c r="CD48" s="157"/>
      <c r="CE48" s="157"/>
      <c r="CF48" s="157"/>
      <c r="CG48" s="159"/>
      <c r="CH48" s="159"/>
      <c r="CI48" s="17">
        <f t="shared" si="2"/>
        <v>0</v>
      </c>
      <c r="CJ48" s="163"/>
      <c r="CK48" s="164">
        <f t="shared" si="3"/>
        <v>0</v>
      </c>
    </row>
    <row r="49" spans="1:89">
      <c r="A49" s="15"/>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0"/>
      <c r="BY49" s="160"/>
      <c r="BZ49" s="157"/>
      <c r="CA49" s="157"/>
      <c r="CB49" s="157"/>
      <c r="CC49" s="157"/>
      <c r="CD49" s="157"/>
      <c r="CE49" s="157"/>
      <c r="CF49" s="157"/>
      <c r="CG49" s="159"/>
      <c r="CH49" s="159"/>
      <c r="CI49" s="17">
        <f t="shared" si="2"/>
        <v>0</v>
      </c>
      <c r="CJ49" s="163"/>
      <c r="CK49" s="164">
        <f t="shared" si="3"/>
        <v>0</v>
      </c>
    </row>
    <row r="50" spans="1:89">
      <c r="A50" s="15"/>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0"/>
      <c r="BY50" s="160"/>
      <c r="BZ50" s="157"/>
      <c r="CA50" s="157"/>
      <c r="CB50" s="157"/>
      <c r="CC50" s="157"/>
      <c r="CD50" s="157"/>
      <c r="CE50" s="157"/>
      <c r="CF50" s="157"/>
      <c r="CG50" s="159"/>
      <c r="CH50" s="159"/>
      <c r="CI50" s="17">
        <f t="shared" si="2"/>
        <v>0</v>
      </c>
      <c r="CJ50" s="163"/>
      <c r="CK50" s="164">
        <f t="shared" si="3"/>
        <v>0</v>
      </c>
    </row>
    <row r="51" spans="1:89">
      <c r="A51" s="15"/>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0"/>
      <c r="BY51" s="160"/>
      <c r="BZ51" s="157"/>
      <c r="CA51" s="157"/>
      <c r="CB51" s="157"/>
      <c r="CC51" s="157"/>
      <c r="CD51" s="157"/>
      <c r="CE51" s="157"/>
      <c r="CF51" s="157"/>
      <c r="CG51" s="159"/>
      <c r="CH51" s="159"/>
      <c r="CI51" s="17">
        <f t="shared" si="2"/>
        <v>0</v>
      </c>
      <c r="CJ51" s="163"/>
      <c r="CK51" s="164">
        <f t="shared" si="3"/>
        <v>0</v>
      </c>
    </row>
    <row r="52" spans="1:89">
      <c r="A52" s="15"/>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0"/>
      <c r="BY52" s="160"/>
      <c r="BZ52" s="157"/>
      <c r="CA52" s="157"/>
      <c r="CB52" s="157"/>
      <c r="CC52" s="157"/>
      <c r="CD52" s="157"/>
      <c r="CE52" s="157"/>
      <c r="CF52" s="157"/>
      <c r="CG52" s="159"/>
      <c r="CH52" s="159"/>
      <c r="CI52" s="17">
        <f t="shared" si="2"/>
        <v>0</v>
      </c>
      <c r="CJ52" s="163"/>
      <c r="CK52" s="164">
        <f t="shared" si="3"/>
        <v>0</v>
      </c>
    </row>
    <row r="53" spans="1:89">
      <c r="A53" s="15"/>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0"/>
      <c r="BY53" s="160"/>
      <c r="BZ53" s="157"/>
      <c r="CA53" s="157"/>
      <c r="CB53" s="157"/>
      <c r="CC53" s="157"/>
      <c r="CD53" s="157"/>
      <c r="CE53" s="157"/>
      <c r="CF53" s="157"/>
      <c r="CG53" s="159"/>
      <c r="CH53" s="159"/>
      <c r="CI53" s="17">
        <f t="shared" si="2"/>
        <v>0</v>
      </c>
      <c r="CJ53" s="163"/>
      <c r="CK53" s="164">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27">
        <f t="shared" ref="AS54:BU54" si="9">SUM(AS9:AS53)</f>
        <v>0</v>
      </c>
      <c r="AT54" s="127">
        <f t="shared" si="9"/>
        <v>0</v>
      </c>
      <c r="AU54" s="127">
        <f t="shared" si="9"/>
        <v>0</v>
      </c>
      <c r="AV54" s="246">
        <f t="shared" si="9"/>
        <v>0</v>
      </c>
      <c r="AW54" s="127">
        <f t="shared" si="9"/>
        <v>0</v>
      </c>
      <c r="AX54" s="127">
        <f t="shared" si="9"/>
        <v>0</v>
      </c>
      <c r="AY54" s="127">
        <f t="shared" si="9"/>
        <v>0</v>
      </c>
      <c r="AZ54" s="127">
        <f t="shared" si="9"/>
        <v>0</v>
      </c>
      <c r="BA54" s="127">
        <f t="shared" si="9"/>
        <v>0</v>
      </c>
      <c r="BB54" s="127">
        <f t="shared" si="9"/>
        <v>0</v>
      </c>
      <c r="BC54" s="246">
        <f t="shared" si="9"/>
        <v>0</v>
      </c>
      <c r="BD54" s="246">
        <f t="shared" si="9"/>
        <v>0</v>
      </c>
      <c r="BE54" s="127">
        <f t="shared" si="9"/>
        <v>0</v>
      </c>
      <c r="BF54" s="127">
        <f t="shared" si="9"/>
        <v>0</v>
      </c>
      <c r="BG54" s="127">
        <f t="shared" si="9"/>
        <v>0</v>
      </c>
      <c r="BH54" s="246">
        <f t="shared" si="9"/>
        <v>0</v>
      </c>
      <c r="BI54" s="127">
        <f t="shared" si="9"/>
        <v>0</v>
      </c>
      <c r="BJ54" s="127">
        <f t="shared" si="9"/>
        <v>0</v>
      </c>
      <c r="BK54" s="127">
        <f t="shared" si="9"/>
        <v>0</v>
      </c>
      <c r="BL54" s="127">
        <f t="shared" si="9"/>
        <v>0</v>
      </c>
      <c r="BM54" s="127">
        <f t="shared" si="9"/>
        <v>0</v>
      </c>
      <c r="BN54" s="127">
        <f t="shared" si="9"/>
        <v>0</v>
      </c>
      <c r="BO54" s="127">
        <f t="shared" si="9"/>
        <v>0</v>
      </c>
      <c r="BP54" s="127">
        <f t="shared" si="9"/>
        <v>0</v>
      </c>
      <c r="BQ54" s="127">
        <f t="shared" si="9"/>
        <v>0</v>
      </c>
      <c r="BR54" s="127">
        <f t="shared" si="9"/>
        <v>0</v>
      </c>
      <c r="BS54" s="127">
        <f t="shared" si="9"/>
        <v>0</v>
      </c>
      <c r="BT54" s="127">
        <f t="shared" si="9"/>
        <v>0</v>
      </c>
      <c r="BU54" s="127">
        <f t="shared" si="9"/>
        <v>0</v>
      </c>
      <c r="BV54" s="246">
        <f>AR54</f>
        <v>0</v>
      </c>
      <c r="BW54" s="20">
        <f>SUM(BW9:BW53)</f>
        <v>0</v>
      </c>
      <c r="BX54" s="127">
        <f>CH54+CJ54</f>
        <v>0</v>
      </c>
      <c r="BY54" s="127">
        <f>SUM(BY9:BY53)</f>
        <v>0</v>
      </c>
      <c r="BZ54" s="127"/>
      <c r="CA54" s="127">
        <f>SUM(CA9:CA53)</f>
        <v>0</v>
      </c>
      <c r="CB54" s="127">
        <f>BP55</f>
        <v>0</v>
      </c>
      <c r="CC54" s="127">
        <f>SUM(CC9:CC53)</f>
        <v>0</v>
      </c>
      <c r="CD54" s="127">
        <f>BS55</f>
        <v>0</v>
      </c>
      <c r="CE54" s="127">
        <f>SUM(CE9:CE53)</f>
        <v>0</v>
      </c>
      <c r="CF54" s="127">
        <f>SUM(CF9:CF53)</f>
        <v>0</v>
      </c>
      <c r="CG54" s="127">
        <f>SUM(CG9:CG53)</f>
        <v>0</v>
      </c>
      <c r="CH54" s="127">
        <f>AS55</f>
        <v>0</v>
      </c>
      <c r="CI54" s="127">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24">
        <f>BE54+BF54+BG54</f>
        <v>0</v>
      </c>
      <c r="BF55" s="224"/>
      <c r="BG55" s="224"/>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165"/>
      <c r="CK55" s="21"/>
    </row>
    <row r="56" spans="1:89" ht="17.850000000000001" customHeight="1">
      <c r="A56" s="239"/>
      <c r="B56" s="359">
        <f>F56+H56+J56+L56+N56+P56+T56+V56+X56+Z56+AB56+AD56+AF56+AH56+AJ56+AL56+AP56+BW56+R56+AN56+AR56</f>
        <v>0</v>
      </c>
      <c r="C56" s="242" t="s">
        <v>56</v>
      </c>
      <c r="D56" s="212">
        <f>E56+G56+I56+K56+M56+O56+S56+U56+W56+Y56+AA56+AC56+AE56+AG56+AI56+AK56+AO56+BV56+Q56+AM56+AQ56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24">
        <f t="shared" ref="AS56:BI56" si="10">SUM(AS8,AS54)</f>
        <v>0</v>
      </c>
      <c r="AT56" s="124">
        <f t="shared" si="10"/>
        <v>0</v>
      </c>
      <c r="AU56" s="124">
        <f t="shared" si="10"/>
        <v>0</v>
      </c>
      <c r="AV56" s="212">
        <f t="shared" si="10"/>
        <v>0</v>
      </c>
      <c r="AW56" s="124">
        <f t="shared" si="10"/>
        <v>0</v>
      </c>
      <c r="AX56" s="124">
        <f t="shared" si="10"/>
        <v>0</v>
      </c>
      <c r="AY56" s="124">
        <f t="shared" si="10"/>
        <v>0</v>
      </c>
      <c r="AZ56" s="124">
        <f t="shared" si="10"/>
        <v>0</v>
      </c>
      <c r="BA56" s="124">
        <f t="shared" si="10"/>
        <v>0</v>
      </c>
      <c r="BB56" s="124">
        <f t="shared" si="10"/>
        <v>0</v>
      </c>
      <c r="BC56" s="212">
        <f t="shared" si="10"/>
        <v>0</v>
      </c>
      <c r="BD56" s="212">
        <f t="shared" si="10"/>
        <v>0</v>
      </c>
      <c r="BE56" s="125">
        <f t="shared" si="10"/>
        <v>0</v>
      </c>
      <c r="BF56" s="125">
        <f t="shared" si="10"/>
        <v>0</v>
      </c>
      <c r="BG56" s="125">
        <f t="shared" si="10"/>
        <v>0</v>
      </c>
      <c r="BH56" s="213">
        <f t="shared" si="10"/>
        <v>0</v>
      </c>
      <c r="BI56" s="125">
        <f t="shared" si="10"/>
        <v>0</v>
      </c>
      <c r="BJ56" s="125">
        <f>BJ8+BJ54</f>
        <v>0</v>
      </c>
      <c r="BK56" s="125">
        <f>BK8+BK54</f>
        <v>0</v>
      </c>
      <c r="BL56" s="125">
        <f>BL8+BL54</f>
        <v>0</v>
      </c>
      <c r="BM56" s="125">
        <f>BM8+BM54</f>
        <v>0</v>
      </c>
      <c r="BN56" s="125">
        <f>BN8+BN54</f>
        <v>0</v>
      </c>
      <c r="BO56" s="125">
        <f>SUM(BO8,BO54)</f>
        <v>0</v>
      </c>
      <c r="BP56" s="125">
        <f>BP54+BP8</f>
        <v>0</v>
      </c>
      <c r="BQ56" s="125">
        <f>BQ54+BQ8</f>
        <v>0</v>
      </c>
      <c r="BR56" s="125">
        <f>BR54+BR8</f>
        <v>0</v>
      </c>
      <c r="BS56" s="126">
        <f>BS8+BS54</f>
        <v>0</v>
      </c>
      <c r="BT56" s="126">
        <f>BT8+BT54</f>
        <v>0</v>
      </c>
      <c r="BU56" s="126">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361"/>
      <c r="CK57" s="36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Q54:Q55"/>
    <mergeCell ref="R54:R55"/>
    <mergeCell ref="Q56:Q57"/>
    <mergeCell ref="R56:R57"/>
    <mergeCell ref="AM2:AN4"/>
    <mergeCell ref="AM54:AM55"/>
    <mergeCell ref="AN54:AN55"/>
    <mergeCell ref="AN56:AN57"/>
    <mergeCell ref="AM56:AM57"/>
    <mergeCell ref="AC56:AC57"/>
    <mergeCell ref="AD56:AD57"/>
    <mergeCell ref="AE56:AE57"/>
    <mergeCell ref="AF56:AF57"/>
    <mergeCell ref="AG56:AG57"/>
    <mergeCell ref="AH56:AH57"/>
    <mergeCell ref="W56:W57"/>
    <mergeCell ref="X56:X57"/>
    <mergeCell ref="Y56:Y57"/>
    <mergeCell ref="Z56:Z57"/>
    <mergeCell ref="AA56:AA57"/>
    <mergeCell ref="AB56:AB57"/>
    <mergeCell ref="S2:T4"/>
    <mergeCell ref="U2:V4"/>
    <mergeCell ref="W2:X4"/>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I56:AI57"/>
    <mergeCell ref="AJ56:AJ57"/>
    <mergeCell ref="AK56:AK57"/>
    <mergeCell ref="AL56:AL57"/>
    <mergeCell ref="AO56:AO57"/>
    <mergeCell ref="AP56:AP57"/>
    <mergeCell ref="O56:O57"/>
    <mergeCell ref="P56:P57"/>
    <mergeCell ref="S56:S57"/>
    <mergeCell ref="T56:T57"/>
    <mergeCell ref="U56:U57"/>
    <mergeCell ref="V56:V57"/>
    <mergeCell ref="I56:I57"/>
    <mergeCell ref="J56:J57"/>
    <mergeCell ref="K56:K57"/>
    <mergeCell ref="L56:L57"/>
    <mergeCell ref="M56:M57"/>
    <mergeCell ref="N56:N57"/>
    <mergeCell ref="BP55:BR55"/>
    <mergeCell ref="BS55:BU55"/>
    <mergeCell ref="A56:A57"/>
    <mergeCell ref="B56:B57"/>
    <mergeCell ref="C56:C57"/>
    <mergeCell ref="D56:D57"/>
    <mergeCell ref="E56:E57"/>
    <mergeCell ref="F56:F57"/>
    <mergeCell ref="G56:G57"/>
    <mergeCell ref="H56:H57"/>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W55:AX55"/>
    <mergeCell ref="AY55:AZ55"/>
    <mergeCell ref="BA55:BB55"/>
    <mergeCell ref="BE55:BG55"/>
    <mergeCell ref="BI55:BO55"/>
    <mergeCell ref="AL54:AL55"/>
    <mergeCell ref="AO54:AO55"/>
    <mergeCell ref="AP54:AP55"/>
    <mergeCell ref="AQ54:AQ55"/>
    <mergeCell ref="AR54:AR55"/>
    <mergeCell ref="AV54:AV55"/>
    <mergeCell ref="F54:F55"/>
    <mergeCell ref="G54:G55"/>
    <mergeCell ref="H54:H55"/>
    <mergeCell ref="I54:I55"/>
    <mergeCell ref="J54:J55"/>
    <mergeCell ref="K54:K55"/>
    <mergeCell ref="BE7:BG7"/>
    <mergeCell ref="BI7:BO7"/>
    <mergeCell ref="BX7:BY7"/>
    <mergeCell ref="AE54:AE55"/>
    <mergeCell ref="T54:T55"/>
    <mergeCell ref="U54:U55"/>
    <mergeCell ref="V54:V55"/>
    <mergeCell ref="W54:W55"/>
    <mergeCell ref="X54:X55"/>
    <mergeCell ref="Y54:Y55"/>
    <mergeCell ref="L54:L55"/>
    <mergeCell ref="M54:M55"/>
    <mergeCell ref="N54:N55"/>
    <mergeCell ref="O54:O55"/>
    <mergeCell ref="P54:P55"/>
    <mergeCell ref="S54:S55"/>
    <mergeCell ref="BV54:BV55"/>
    <mergeCell ref="AS55:AU55"/>
    <mergeCell ref="CH7:CI7"/>
    <mergeCell ref="CJ7:CK7"/>
    <mergeCell ref="A54:A55"/>
    <mergeCell ref="B54:B55"/>
    <mergeCell ref="C54:C55"/>
    <mergeCell ref="D54:D55"/>
    <mergeCell ref="E54:E55"/>
    <mergeCell ref="CB4:CC4"/>
    <mergeCell ref="CD4:CE4"/>
    <mergeCell ref="CF4:CG4"/>
    <mergeCell ref="CH4:CI4"/>
    <mergeCell ref="CJ4:CK4"/>
    <mergeCell ref="AQ7:AR7"/>
    <mergeCell ref="AS7:AU7"/>
    <mergeCell ref="AW7:AX7"/>
    <mergeCell ref="AY7:AZ7"/>
    <mergeCell ref="BA7:BB7"/>
    <mergeCell ref="BH4:BH5"/>
    <mergeCell ref="BI4:BO4"/>
    <mergeCell ref="BV4:BV5"/>
    <mergeCell ref="BW4:BW5"/>
    <mergeCell ref="BX4:BY4"/>
    <mergeCell ref="BZ4:CA4"/>
    <mergeCell ref="AW4:AX4"/>
    <mergeCell ref="CH2:CK3"/>
    <mergeCell ref="AS3:BD3"/>
    <mergeCell ref="BE3:BO3"/>
    <mergeCell ref="AS4:AU4"/>
    <mergeCell ref="AV4:AV5"/>
    <mergeCell ref="AE2:AF4"/>
    <mergeCell ref="AG2:AH4"/>
    <mergeCell ref="AI2:AJ4"/>
    <mergeCell ref="AK2:AL4"/>
    <mergeCell ref="AO2:AP4"/>
    <mergeCell ref="AQ2:AR4"/>
    <mergeCell ref="AY4:AZ4"/>
    <mergeCell ref="BA4:BB4"/>
    <mergeCell ref="BC4:BC5"/>
    <mergeCell ref="BD4:BD5"/>
    <mergeCell ref="BE4:BG4"/>
    <mergeCell ref="AS2:BO2"/>
    <mergeCell ref="BP2:BR4"/>
    <mergeCell ref="BS2:BU4"/>
    <mergeCell ref="BV2:BW3"/>
    <mergeCell ref="Y2:Z4"/>
    <mergeCell ref="AA2:AB4"/>
    <mergeCell ref="AC2:AD4"/>
    <mergeCell ref="A1:CG1"/>
    <mergeCell ref="A2:A5"/>
    <mergeCell ref="B2:B5"/>
    <mergeCell ref="C2:C5"/>
    <mergeCell ref="E2:F4"/>
    <mergeCell ref="G2:H4"/>
    <mergeCell ref="I2:J4"/>
    <mergeCell ref="K2:L4"/>
    <mergeCell ref="M2:N4"/>
    <mergeCell ref="O2:P4"/>
    <mergeCell ref="BX2:CG2"/>
    <mergeCell ref="Q2:R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K84"/>
  <sheetViews>
    <sheetView topLeftCell="BD13"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3" customWidth="1"/>
    <col min="90" max="16384" width="8.85546875" style="3"/>
  </cols>
  <sheetData>
    <row r="1" spans="1:89" ht="21.75" customHeight="1" thickBot="1">
      <c r="A1" s="247" t="s">
        <v>92</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4.7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93</v>
      </c>
      <c r="D8" s="9">
        <f>E8+G8+I8+K8+M8+U8+W8+Y8+AA8+AC8+AE8+AG8+AI8+AK8+AO8+AQ8+BV8+S8+O8+Q8+AM8</f>
        <v>0</v>
      </c>
      <c r="E8" s="109">
        <f>февраль!E56</f>
        <v>0</v>
      </c>
      <c r="F8" s="109">
        <f>февраль!F56</f>
        <v>0</v>
      </c>
      <c r="G8" s="109">
        <f>февраль!G56</f>
        <v>0</v>
      </c>
      <c r="H8" s="109">
        <f>февраль!H56</f>
        <v>0</v>
      </c>
      <c r="I8" s="109">
        <f>февраль!I56</f>
        <v>0</v>
      </c>
      <c r="J8" s="109">
        <f>февраль!J56</f>
        <v>0</v>
      </c>
      <c r="K8" s="109">
        <f>февраль!K56</f>
        <v>0</v>
      </c>
      <c r="L8" s="109">
        <f>февраль!L56</f>
        <v>0</v>
      </c>
      <c r="M8" s="109">
        <f>февраль!M56</f>
        <v>0</v>
      </c>
      <c r="N8" s="109">
        <f>февраль!N56</f>
        <v>0</v>
      </c>
      <c r="O8" s="109">
        <f>февраль!O56</f>
        <v>0</v>
      </c>
      <c r="P8" s="109">
        <f>февраль!P56</f>
        <v>0</v>
      </c>
      <c r="Q8" s="109">
        <f>февраль!Q56</f>
        <v>0</v>
      </c>
      <c r="R8" s="109">
        <f>февраль!R56</f>
        <v>0</v>
      </c>
      <c r="S8" s="109">
        <f>февраль!S56</f>
        <v>0</v>
      </c>
      <c r="T8" s="109">
        <f>февраль!T56</f>
        <v>0</v>
      </c>
      <c r="U8" s="109">
        <f>февраль!U56</f>
        <v>0</v>
      </c>
      <c r="V8" s="109">
        <f>февраль!V56</f>
        <v>0</v>
      </c>
      <c r="W8" s="109">
        <f>февраль!W56</f>
        <v>0</v>
      </c>
      <c r="X8" s="109">
        <f>февраль!X56</f>
        <v>0</v>
      </c>
      <c r="Y8" s="109">
        <f>февраль!Y56</f>
        <v>0</v>
      </c>
      <c r="Z8" s="109">
        <f>февраль!Z56</f>
        <v>0</v>
      </c>
      <c r="AA8" s="109">
        <f>февраль!AA56</f>
        <v>0</v>
      </c>
      <c r="AB8" s="109">
        <f>февраль!AB56</f>
        <v>0</v>
      </c>
      <c r="AC8" s="109">
        <f>февраль!AC56</f>
        <v>0</v>
      </c>
      <c r="AD8" s="109">
        <f>февраль!AD56</f>
        <v>0</v>
      </c>
      <c r="AE8" s="109">
        <f>февраль!AE56</f>
        <v>0</v>
      </c>
      <c r="AF8" s="109">
        <f>февраль!AF56</f>
        <v>0</v>
      </c>
      <c r="AG8" s="109">
        <f>февраль!AG56</f>
        <v>0</v>
      </c>
      <c r="AH8" s="109">
        <f>февраль!AH56</f>
        <v>0</v>
      </c>
      <c r="AI8" s="109">
        <f>февраль!AI56</f>
        <v>0</v>
      </c>
      <c r="AJ8" s="109">
        <f>февраль!AJ56</f>
        <v>0</v>
      </c>
      <c r="AK8" s="109">
        <f>февраль!AK56</f>
        <v>0</v>
      </c>
      <c r="AL8" s="109">
        <f>февраль!AL56</f>
        <v>0</v>
      </c>
      <c r="AM8" s="109">
        <f>февраль!AM56</f>
        <v>0</v>
      </c>
      <c r="AN8" s="109">
        <f>февраль!AN56</f>
        <v>0</v>
      </c>
      <c r="AO8" s="109">
        <f>февраль!AO56</f>
        <v>0</v>
      </c>
      <c r="AP8" s="109">
        <f>февраль!AP56</f>
        <v>0</v>
      </c>
      <c r="AQ8" s="109">
        <f>февраль!AQ56</f>
        <v>0</v>
      </c>
      <c r="AR8" s="109">
        <f>февраль!AR56</f>
        <v>0</v>
      </c>
      <c r="AS8" s="109">
        <f>февраль!AS56</f>
        <v>0</v>
      </c>
      <c r="AT8" s="109">
        <f>февраль!AT56</f>
        <v>0</v>
      </c>
      <c r="AU8" s="109">
        <f>февраль!AU56</f>
        <v>0</v>
      </c>
      <c r="AV8" s="109">
        <f>февраль!AV56</f>
        <v>0</v>
      </c>
      <c r="AW8" s="109">
        <f>февраль!AW56</f>
        <v>0</v>
      </c>
      <c r="AX8" s="109">
        <f>февраль!AX56</f>
        <v>0</v>
      </c>
      <c r="AY8" s="109">
        <f>февраль!AY56</f>
        <v>0</v>
      </c>
      <c r="AZ8" s="109">
        <f>февраль!AZ56</f>
        <v>0</v>
      </c>
      <c r="BA8" s="109">
        <f>февраль!BA56</f>
        <v>0</v>
      </c>
      <c r="BB8" s="109">
        <f>февраль!BB56</f>
        <v>0</v>
      </c>
      <c r="BC8" s="109">
        <f>февраль!BC56</f>
        <v>0</v>
      </c>
      <c r="BD8" s="109">
        <f>февраль!BD56</f>
        <v>0</v>
      </c>
      <c r="BE8" s="109">
        <f>февраль!BE56</f>
        <v>0</v>
      </c>
      <c r="BF8" s="109">
        <f>февраль!BF56</f>
        <v>0</v>
      </c>
      <c r="BG8" s="109">
        <f>февраль!BG56</f>
        <v>0</v>
      </c>
      <c r="BH8" s="109">
        <f>февраль!BH56</f>
        <v>0</v>
      </c>
      <c r="BI8" s="109">
        <f>февраль!BI56</f>
        <v>0</v>
      </c>
      <c r="BJ8" s="109">
        <f>февраль!BJ56</f>
        <v>0</v>
      </c>
      <c r="BK8" s="109">
        <f>февраль!BK56</f>
        <v>0</v>
      </c>
      <c r="BL8" s="109">
        <f>февраль!BL56</f>
        <v>0</v>
      </c>
      <c r="BM8" s="109">
        <f>февраль!BM56</f>
        <v>0</v>
      </c>
      <c r="BN8" s="109">
        <f>февраль!BN56</f>
        <v>0</v>
      </c>
      <c r="BO8" s="109">
        <f>февраль!BO56</f>
        <v>0</v>
      </c>
      <c r="BP8" s="109">
        <f>февраль!BP56</f>
        <v>0</v>
      </c>
      <c r="BQ8" s="109">
        <f>февраль!BQ56</f>
        <v>0</v>
      </c>
      <c r="BR8" s="109">
        <f>февраль!BR56</f>
        <v>0</v>
      </c>
      <c r="BS8" s="109">
        <f>февраль!BS56</f>
        <v>0</v>
      </c>
      <c r="BT8" s="109">
        <f>февраль!BT56</f>
        <v>0</v>
      </c>
      <c r="BU8" s="109">
        <f>февраль!BU56</f>
        <v>0</v>
      </c>
      <c r="BV8" s="109">
        <f>февраль!BV56</f>
        <v>0</v>
      </c>
      <c r="BW8" s="109">
        <f>февраль!BW56</f>
        <v>0</v>
      </c>
      <c r="BX8" s="109">
        <f>февраль!BX56</f>
        <v>0</v>
      </c>
      <c r="BY8" s="109">
        <f>февраль!BY56</f>
        <v>0</v>
      </c>
      <c r="BZ8" s="109">
        <f>февраль!BZ56</f>
        <v>0</v>
      </c>
      <c r="CA8" s="109">
        <f>февраль!CA56</f>
        <v>0</v>
      </c>
      <c r="CB8" s="109">
        <f>февраль!CB56</f>
        <v>0</v>
      </c>
      <c r="CC8" s="109">
        <f>февраль!CC56</f>
        <v>0</v>
      </c>
      <c r="CD8" s="109">
        <f>февраль!CD56</f>
        <v>0</v>
      </c>
      <c r="CE8" s="109">
        <f>февраль!CE56</f>
        <v>0</v>
      </c>
      <c r="CF8" s="109">
        <f>февраль!CF56</f>
        <v>0</v>
      </c>
      <c r="CG8" s="109">
        <f>февраль!CG56</f>
        <v>0</v>
      </c>
      <c r="CH8" s="109">
        <f>февраль!CH56</f>
        <v>0</v>
      </c>
      <c r="CI8" s="109">
        <f>февраль!CI56</f>
        <v>0</v>
      </c>
      <c r="CJ8" s="109">
        <f>февраль!CJ56</f>
        <v>0</v>
      </c>
      <c r="CK8" s="109">
        <f>февраль!CK56</f>
        <v>0</v>
      </c>
    </row>
    <row r="9" spans="1:89">
      <c r="A9" s="139"/>
      <c r="B9" s="1"/>
      <c r="C9" s="2"/>
      <c r="D9" s="9">
        <f t="shared" ref="D9:D53" si="0">E9+G9+I9+K9+M9+U9+W9+Y9+AA9+AC9+AE9+AG9+AI9+AK9+AO9+AQ9+BV9+S9+O9+Q9+AM9</f>
        <v>0</v>
      </c>
      <c r="E9" s="155"/>
      <c r="F9" s="155"/>
      <c r="G9" s="2"/>
      <c r="H9" s="5"/>
      <c r="I9" s="5"/>
      <c r="J9" s="6"/>
      <c r="K9" s="6"/>
      <c r="L9" s="6"/>
      <c r="M9" s="7"/>
      <c r="N9" s="7"/>
      <c r="O9" s="7"/>
      <c r="P9" s="7"/>
      <c r="Q9" s="7"/>
      <c r="R9" s="7"/>
      <c r="S9" s="7"/>
      <c r="T9" s="7"/>
      <c r="U9" s="6"/>
      <c r="V9" s="6"/>
      <c r="W9" s="6"/>
      <c r="X9" s="6"/>
      <c r="Y9" s="6"/>
      <c r="Z9" s="6"/>
      <c r="AA9" s="6"/>
      <c r="AB9" s="6"/>
      <c r="AC9" s="6"/>
      <c r="AD9" s="6"/>
      <c r="AE9" s="6"/>
      <c r="AF9" s="6"/>
      <c r="AG9" s="6"/>
      <c r="AH9" s="6"/>
      <c r="AI9" s="6"/>
      <c r="AJ9" s="6"/>
      <c r="AK9" s="6"/>
      <c r="AL9" s="6"/>
      <c r="AM9" s="6"/>
      <c r="AN9" s="6"/>
      <c r="AO9" s="6"/>
      <c r="AP9" s="6"/>
      <c r="AQ9" s="67">
        <f t="shared" ref="AQ9:AQ53" si="1">SUM(AS9:BU9)</f>
        <v>0</v>
      </c>
      <c r="AR9" s="6"/>
      <c r="AS9" s="7"/>
      <c r="AT9" s="7"/>
      <c r="AU9" s="7"/>
      <c r="AV9" s="7"/>
      <c r="AW9" s="7"/>
      <c r="AX9" s="7"/>
      <c r="AY9" s="7"/>
      <c r="AZ9" s="7"/>
      <c r="BA9" s="7"/>
      <c r="BB9" s="7"/>
      <c r="BC9" s="7"/>
      <c r="BD9" s="7"/>
      <c r="BE9" s="7"/>
      <c r="BF9" s="7"/>
      <c r="BG9" s="7"/>
      <c r="BH9" s="7"/>
      <c r="BI9" s="7"/>
      <c r="BJ9" s="7"/>
      <c r="BK9" s="7"/>
      <c r="BL9" s="7"/>
      <c r="BM9" s="7"/>
      <c r="BN9" s="7"/>
      <c r="BO9" s="7"/>
      <c r="BP9" s="7"/>
      <c r="BQ9" s="7"/>
      <c r="BR9" s="7"/>
      <c r="BS9" s="6"/>
      <c r="BT9" s="6"/>
      <c r="BU9" s="6"/>
      <c r="BV9" s="6"/>
      <c r="BW9" s="4">
        <f>BY9+CA9+CC9+CE9+CG9</f>
        <v>0</v>
      </c>
      <c r="BX9" s="16"/>
      <c r="BY9" s="16"/>
      <c r="BZ9" s="5"/>
      <c r="CA9" s="5"/>
      <c r="CB9" s="5"/>
      <c r="CC9" s="5"/>
      <c r="CD9" s="5"/>
      <c r="CE9" s="5"/>
      <c r="CF9" s="5"/>
      <c r="CG9" s="7"/>
      <c r="CH9" s="7"/>
      <c r="CI9" s="17">
        <f t="shared" ref="CI9:CI53" si="2">BY9*$CH$7</f>
        <v>0</v>
      </c>
      <c r="CJ9" s="8"/>
      <c r="CK9" s="18">
        <f t="shared" ref="CK9:CK53" si="3">BY9*$CJ$7</f>
        <v>0</v>
      </c>
    </row>
    <row r="10" spans="1:89">
      <c r="A10" s="139"/>
      <c r="B10" s="1"/>
      <c r="C10" s="2"/>
      <c r="D10" s="9">
        <f t="shared" si="0"/>
        <v>0</v>
      </c>
      <c r="E10" s="155"/>
      <c r="F10" s="155"/>
      <c r="G10" s="2"/>
      <c r="H10" s="5"/>
      <c r="I10" s="5"/>
      <c r="J10" s="6"/>
      <c r="K10" s="6"/>
      <c r="L10" s="6"/>
      <c r="M10" s="7"/>
      <c r="N10" s="7"/>
      <c r="O10" s="7"/>
      <c r="P10" s="7"/>
      <c r="Q10" s="7"/>
      <c r="R10" s="7"/>
      <c r="S10" s="7"/>
      <c r="T10" s="7"/>
      <c r="U10" s="6"/>
      <c r="V10" s="6"/>
      <c r="W10" s="6"/>
      <c r="X10" s="6"/>
      <c r="Y10" s="6"/>
      <c r="Z10" s="6"/>
      <c r="AA10" s="6"/>
      <c r="AB10" s="6"/>
      <c r="AC10" s="6"/>
      <c r="AD10" s="6"/>
      <c r="AE10" s="6"/>
      <c r="AF10" s="6"/>
      <c r="AG10" s="6"/>
      <c r="AH10" s="6"/>
      <c r="AI10" s="6"/>
      <c r="AJ10" s="6"/>
      <c r="AK10" s="6"/>
      <c r="AL10" s="6"/>
      <c r="AM10" s="6"/>
      <c r="AN10" s="6"/>
      <c r="AO10" s="6"/>
      <c r="AP10" s="6"/>
      <c r="AQ10" s="67">
        <f t="shared" si="1"/>
        <v>0</v>
      </c>
      <c r="AR10" s="6"/>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6"/>
      <c r="BT10" s="6"/>
      <c r="BU10" s="6"/>
      <c r="BV10" s="6"/>
      <c r="BW10" s="4">
        <f t="shared" ref="BW10:BW53" si="4">BY10+CA10+CC10+CE10+CG10</f>
        <v>0</v>
      </c>
      <c r="BX10" s="16"/>
      <c r="BY10" s="16"/>
      <c r="BZ10" s="5"/>
      <c r="CA10" s="5"/>
      <c r="CB10" s="5"/>
      <c r="CC10" s="5"/>
      <c r="CD10" s="5"/>
      <c r="CE10" s="5"/>
      <c r="CF10" s="5"/>
      <c r="CG10" s="7"/>
      <c r="CH10" s="7"/>
      <c r="CI10" s="17">
        <f t="shared" si="2"/>
        <v>0</v>
      </c>
      <c r="CJ10" s="8"/>
      <c r="CK10" s="18">
        <f t="shared" si="3"/>
        <v>0</v>
      </c>
    </row>
    <row r="11" spans="1:89">
      <c r="A11" s="139"/>
      <c r="B11" s="1"/>
      <c r="C11" s="2"/>
      <c r="D11" s="9">
        <f t="shared" si="0"/>
        <v>0</v>
      </c>
      <c r="E11" s="155"/>
      <c r="F11" s="155"/>
      <c r="G11" s="2"/>
      <c r="H11" s="5"/>
      <c r="I11" s="5"/>
      <c r="J11" s="6"/>
      <c r="K11" s="6"/>
      <c r="L11" s="6"/>
      <c r="M11" s="7"/>
      <c r="N11" s="7"/>
      <c r="O11" s="7"/>
      <c r="P11" s="7"/>
      <c r="Q11" s="7"/>
      <c r="R11" s="7"/>
      <c r="S11" s="7"/>
      <c r="T11" s="7"/>
      <c r="U11" s="6"/>
      <c r="V11" s="6"/>
      <c r="W11" s="6"/>
      <c r="X11" s="6"/>
      <c r="Y11" s="6"/>
      <c r="Z11" s="6"/>
      <c r="AA11" s="6"/>
      <c r="AB11" s="6"/>
      <c r="AC11" s="6"/>
      <c r="AD11" s="6"/>
      <c r="AE11" s="6"/>
      <c r="AF11" s="6"/>
      <c r="AG11" s="6"/>
      <c r="AH11" s="6"/>
      <c r="AI11" s="6"/>
      <c r="AJ11" s="6"/>
      <c r="AK11" s="6"/>
      <c r="AL11" s="6"/>
      <c r="AM11" s="6"/>
      <c r="AN11" s="6"/>
      <c r="AO11" s="6"/>
      <c r="AP11" s="6"/>
      <c r="AQ11" s="67">
        <f t="shared" si="1"/>
        <v>0</v>
      </c>
      <c r="AR11" s="6"/>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6"/>
      <c r="BT11" s="6"/>
      <c r="BU11" s="6"/>
      <c r="BV11" s="6"/>
      <c r="BW11" s="4">
        <f t="shared" si="4"/>
        <v>0</v>
      </c>
      <c r="BX11" s="16"/>
      <c r="BY11" s="16"/>
      <c r="BZ11" s="5"/>
      <c r="CA11" s="5"/>
      <c r="CB11" s="5"/>
      <c r="CC11" s="5"/>
      <c r="CD11" s="5"/>
      <c r="CE11" s="5"/>
      <c r="CF11" s="5"/>
      <c r="CG11" s="7"/>
      <c r="CH11" s="7"/>
      <c r="CI11" s="17">
        <f t="shared" si="2"/>
        <v>0</v>
      </c>
      <c r="CJ11" s="8"/>
      <c r="CK11" s="18">
        <f t="shared" si="3"/>
        <v>0</v>
      </c>
    </row>
    <row r="12" spans="1:89">
      <c r="A12" s="139"/>
      <c r="B12" s="1"/>
      <c r="C12" s="2"/>
      <c r="D12" s="9">
        <f t="shared" si="0"/>
        <v>0</v>
      </c>
      <c r="E12" s="155"/>
      <c r="F12" s="155"/>
      <c r="G12" s="2"/>
      <c r="H12" s="5"/>
      <c r="I12" s="5"/>
      <c r="J12" s="6"/>
      <c r="K12" s="6"/>
      <c r="L12" s="6"/>
      <c r="M12" s="7"/>
      <c r="N12" s="7"/>
      <c r="O12" s="7"/>
      <c r="P12" s="7"/>
      <c r="Q12" s="7"/>
      <c r="R12" s="7"/>
      <c r="S12" s="7"/>
      <c r="T12" s="7"/>
      <c r="U12" s="6"/>
      <c r="V12" s="6"/>
      <c r="W12" s="6"/>
      <c r="X12" s="6"/>
      <c r="Y12" s="6"/>
      <c r="Z12" s="6"/>
      <c r="AA12" s="6"/>
      <c r="AB12" s="6"/>
      <c r="AC12" s="6"/>
      <c r="AD12" s="6"/>
      <c r="AE12" s="6"/>
      <c r="AF12" s="6"/>
      <c r="AG12" s="6"/>
      <c r="AH12" s="6"/>
      <c r="AI12" s="6"/>
      <c r="AJ12" s="6"/>
      <c r="AK12" s="6"/>
      <c r="AL12" s="6"/>
      <c r="AM12" s="6"/>
      <c r="AN12" s="6"/>
      <c r="AO12" s="6"/>
      <c r="AP12" s="6"/>
      <c r="AQ12" s="67">
        <f t="shared" si="1"/>
        <v>0</v>
      </c>
      <c r="AR12" s="6"/>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6"/>
      <c r="BT12" s="6"/>
      <c r="BU12" s="6"/>
      <c r="BV12" s="6"/>
      <c r="BW12" s="4">
        <f t="shared" si="4"/>
        <v>0</v>
      </c>
      <c r="BX12" s="16"/>
      <c r="BY12" s="16"/>
      <c r="BZ12" s="5"/>
      <c r="CA12" s="5"/>
      <c r="CB12" s="5"/>
      <c r="CC12" s="5"/>
      <c r="CD12" s="5"/>
      <c r="CE12" s="5"/>
      <c r="CF12" s="5"/>
      <c r="CG12" s="7"/>
      <c r="CH12" s="7"/>
      <c r="CI12" s="17">
        <f t="shared" si="2"/>
        <v>0</v>
      </c>
      <c r="CJ12" s="8"/>
      <c r="CK12" s="18">
        <f t="shared" si="3"/>
        <v>0</v>
      </c>
    </row>
    <row r="13" spans="1:89">
      <c r="A13" s="139"/>
      <c r="B13" s="1"/>
      <c r="C13" s="2"/>
      <c r="D13" s="9">
        <f t="shared" si="0"/>
        <v>0</v>
      </c>
      <c r="E13" s="155"/>
      <c r="F13" s="155"/>
      <c r="G13" s="2"/>
      <c r="H13" s="5"/>
      <c r="I13" s="5"/>
      <c r="J13" s="6"/>
      <c r="K13" s="6"/>
      <c r="L13" s="6"/>
      <c r="M13" s="7"/>
      <c r="N13" s="7"/>
      <c r="O13" s="7"/>
      <c r="P13" s="7"/>
      <c r="Q13" s="7"/>
      <c r="R13" s="7"/>
      <c r="S13" s="7"/>
      <c r="T13" s="7"/>
      <c r="U13" s="6"/>
      <c r="V13" s="6"/>
      <c r="W13" s="6"/>
      <c r="X13" s="6"/>
      <c r="Y13" s="6"/>
      <c r="Z13" s="6"/>
      <c r="AA13" s="6"/>
      <c r="AB13" s="6"/>
      <c r="AC13" s="6"/>
      <c r="AD13" s="6"/>
      <c r="AE13" s="6"/>
      <c r="AF13" s="6"/>
      <c r="AG13" s="6"/>
      <c r="AH13" s="6"/>
      <c r="AI13" s="6"/>
      <c r="AJ13" s="6"/>
      <c r="AK13" s="6"/>
      <c r="AL13" s="6"/>
      <c r="AM13" s="6"/>
      <c r="AN13" s="6"/>
      <c r="AO13" s="6"/>
      <c r="AP13" s="6"/>
      <c r="AQ13" s="67">
        <f t="shared" si="1"/>
        <v>0</v>
      </c>
      <c r="AR13" s="6"/>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6"/>
      <c r="BT13" s="6"/>
      <c r="BU13" s="6"/>
      <c r="BV13" s="6"/>
      <c r="BW13" s="4">
        <f t="shared" si="4"/>
        <v>0</v>
      </c>
      <c r="BX13" s="16"/>
      <c r="BY13" s="16"/>
      <c r="BZ13" s="5"/>
      <c r="CA13" s="5"/>
      <c r="CB13" s="5"/>
      <c r="CC13" s="5"/>
      <c r="CD13" s="5"/>
      <c r="CE13" s="5"/>
      <c r="CF13" s="5"/>
      <c r="CG13" s="7"/>
      <c r="CH13" s="7"/>
      <c r="CI13" s="17">
        <f t="shared" si="2"/>
        <v>0</v>
      </c>
      <c r="CJ13" s="8"/>
      <c r="CK13" s="18">
        <f t="shared" si="3"/>
        <v>0</v>
      </c>
    </row>
    <row r="14" spans="1:89">
      <c r="A14" s="139"/>
      <c r="B14" s="1"/>
      <c r="C14" s="2"/>
      <c r="D14" s="9">
        <f t="shared" si="0"/>
        <v>0</v>
      </c>
      <c r="E14" s="155"/>
      <c r="F14" s="155"/>
      <c r="G14" s="2"/>
      <c r="H14" s="5"/>
      <c r="I14" s="5"/>
      <c r="J14" s="6"/>
      <c r="K14" s="6"/>
      <c r="L14" s="6"/>
      <c r="M14" s="7"/>
      <c r="N14" s="7"/>
      <c r="O14" s="7"/>
      <c r="P14" s="7"/>
      <c r="Q14" s="7"/>
      <c r="R14" s="7"/>
      <c r="S14" s="7"/>
      <c r="T14" s="7"/>
      <c r="U14" s="6"/>
      <c r="V14" s="6"/>
      <c r="W14" s="6"/>
      <c r="X14" s="6"/>
      <c r="Y14" s="6"/>
      <c r="Z14" s="6"/>
      <c r="AA14" s="6"/>
      <c r="AB14" s="6"/>
      <c r="AC14" s="6"/>
      <c r="AD14" s="6"/>
      <c r="AE14" s="6"/>
      <c r="AF14" s="6"/>
      <c r="AG14" s="6"/>
      <c r="AH14" s="6"/>
      <c r="AI14" s="6"/>
      <c r="AJ14" s="6"/>
      <c r="AK14" s="6"/>
      <c r="AL14" s="6"/>
      <c r="AM14" s="6"/>
      <c r="AN14" s="6"/>
      <c r="AO14" s="6"/>
      <c r="AP14" s="6"/>
      <c r="AQ14" s="67">
        <f t="shared" si="1"/>
        <v>0</v>
      </c>
      <c r="AR14" s="6"/>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6"/>
      <c r="BT14" s="6"/>
      <c r="BU14" s="6"/>
      <c r="BV14" s="6"/>
      <c r="BW14" s="4">
        <f t="shared" si="4"/>
        <v>0</v>
      </c>
      <c r="BX14" s="16"/>
      <c r="BY14" s="16"/>
      <c r="BZ14" s="5"/>
      <c r="CA14" s="5"/>
      <c r="CB14" s="5"/>
      <c r="CC14" s="5"/>
      <c r="CD14" s="5"/>
      <c r="CE14" s="5"/>
      <c r="CF14" s="5"/>
      <c r="CG14" s="7"/>
      <c r="CH14" s="7"/>
      <c r="CI14" s="17">
        <f t="shared" si="2"/>
        <v>0</v>
      </c>
      <c r="CJ14" s="8"/>
      <c r="CK14" s="18">
        <f t="shared" si="3"/>
        <v>0</v>
      </c>
    </row>
    <row r="15" spans="1:89">
      <c r="A15" s="139"/>
      <c r="B15" s="1"/>
      <c r="C15" s="2"/>
      <c r="D15" s="9">
        <f t="shared" si="0"/>
        <v>0</v>
      </c>
      <c r="E15" s="155"/>
      <c r="F15" s="155"/>
      <c r="G15" s="2"/>
      <c r="H15" s="5"/>
      <c r="I15" s="5"/>
      <c r="J15" s="6"/>
      <c r="K15" s="6"/>
      <c r="L15" s="6"/>
      <c r="M15" s="7"/>
      <c r="N15" s="7"/>
      <c r="O15" s="7"/>
      <c r="P15" s="7"/>
      <c r="Q15" s="7"/>
      <c r="R15" s="7"/>
      <c r="S15" s="7"/>
      <c r="T15" s="7"/>
      <c r="U15" s="6"/>
      <c r="V15" s="6"/>
      <c r="W15" s="6"/>
      <c r="X15" s="6"/>
      <c r="Y15" s="6"/>
      <c r="Z15" s="6"/>
      <c r="AA15" s="6"/>
      <c r="AB15" s="6"/>
      <c r="AC15" s="6"/>
      <c r="AD15" s="6"/>
      <c r="AE15" s="6"/>
      <c r="AF15" s="6"/>
      <c r="AG15" s="6"/>
      <c r="AH15" s="6"/>
      <c r="AI15" s="6"/>
      <c r="AJ15" s="6"/>
      <c r="AK15" s="6"/>
      <c r="AL15" s="6"/>
      <c r="AM15" s="6"/>
      <c r="AN15" s="6"/>
      <c r="AO15" s="6"/>
      <c r="AP15" s="6"/>
      <c r="AQ15" s="67">
        <f t="shared" si="1"/>
        <v>0</v>
      </c>
      <c r="AR15" s="6"/>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6"/>
      <c r="BT15" s="6"/>
      <c r="BU15" s="6"/>
      <c r="BV15" s="6"/>
      <c r="BW15" s="4">
        <f t="shared" si="4"/>
        <v>0</v>
      </c>
      <c r="BX15" s="16"/>
      <c r="BY15" s="16"/>
      <c r="BZ15" s="5"/>
      <c r="CA15" s="5"/>
      <c r="CB15" s="5"/>
      <c r="CC15" s="5"/>
      <c r="CD15" s="5"/>
      <c r="CE15" s="5"/>
      <c r="CF15" s="5"/>
      <c r="CG15" s="7"/>
      <c r="CH15" s="7"/>
      <c r="CI15" s="17">
        <f t="shared" si="2"/>
        <v>0</v>
      </c>
      <c r="CJ15" s="8"/>
      <c r="CK15" s="18">
        <f t="shared" si="3"/>
        <v>0</v>
      </c>
    </row>
    <row r="16" spans="1:89">
      <c r="A16" s="139"/>
      <c r="B16" s="1"/>
      <c r="C16" s="2"/>
      <c r="D16" s="9">
        <f t="shared" si="0"/>
        <v>0</v>
      </c>
      <c r="E16" s="155"/>
      <c r="F16" s="155"/>
      <c r="G16" s="2"/>
      <c r="H16" s="5"/>
      <c r="I16" s="5"/>
      <c r="J16" s="6"/>
      <c r="K16" s="6"/>
      <c r="L16" s="6"/>
      <c r="M16" s="7"/>
      <c r="N16" s="7"/>
      <c r="O16" s="7"/>
      <c r="P16" s="7"/>
      <c r="Q16" s="7"/>
      <c r="R16" s="7"/>
      <c r="S16" s="7"/>
      <c r="T16" s="7"/>
      <c r="U16" s="6"/>
      <c r="V16" s="6"/>
      <c r="W16" s="6"/>
      <c r="X16" s="6"/>
      <c r="Y16" s="6"/>
      <c r="Z16" s="6"/>
      <c r="AA16" s="6"/>
      <c r="AB16" s="6"/>
      <c r="AC16" s="6"/>
      <c r="AD16" s="6"/>
      <c r="AE16" s="6"/>
      <c r="AF16" s="6"/>
      <c r="AG16" s="6"/>
      <c r="AH16" s="6"/>
      <c r="AI16" s="6"/>
      <c r="AJ16" s="6"/>
      <c r="AK16" s="6"/>
      <c r="AL16" s="6"/>
      <c r="AM16" s="6"/>
      <c r="AN16" s="6"/>
      <c r="AO16" s="6"/>
      <c r="AP16" s="6"/>
      <c r="AQ16" s="67">
        <f t="shared" si="1"/>
        <v>0</v>
      </c>
      <c r="AR16" s="6"/>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6"/>
      <c r="BT16" s="6"/>
      <c r="BU16" s="6"/>
      <c r="BV16" s="6"/>
      <c r="BW16" s="4">
        <f t="shared" si="4"/>
        <v>0</v>
      </c>
      <c r="BX16" s="16"/>
      <c r="BY16" s="16"/>
      <c r="BZ16" s="5"/>
      <c r="CA16" s="5"/>
      <c r="CB16" s="5"/>
      <c r="CC16" s="5"/>
      <c r="CD16" s="5"/>
      <c r="CE16" s="5"/>
      <c r="CF16" s="5"/>
      <c r="CG16" s="7"/>
      <c r="CH16" s="7"/>
      <c r="CI16" s="17">
        <f t="shared" si="2"/>
        <v>0</v>
      </c>
      <c r="CJ16" s="8"/>
      <c r="CK16" s="18">
        <f t="shared" si="3"/>
        <v>0</v>
      </c>
    </row>
    <row r="17" spans="1:89">
      <c r="A17" s="139"/>
      <c r="B17" s="1"/>
      <c r="C17" s="2"/>
      <c r="D17" s="9">
        <f t="shared" si="0"/>
        <v>0</v>
      </c>
      <c r="E17" s="155"/>
      <c r="F17" s="155"/>
      <c r="G17" s="2"/>
      <c r="H17" s="5"/>
      <c r="I17" s="5"/>
      <c r="J17" s="6"/>
      <c r="K17" s="6"/>
      <c r="L17" s="6"/>
      <c r="M17" s="7"/>
      <c r="N17" s="7"/>
      <c r="O17" s="7"/>
      <c r="P17" s="7"/>
      <c r="Q17" s="7"/>
      <c r="R17" s="7"/>
      <c r="S17" s="7"/>
      <c r="T17" s="7"/>
      <c r="U17" s="6"/>
      <c r="V17" s="6"/>
      <c r="W17" s="6"/>
      <c r="X17" s="6"/>
      <c r="Y17" s="6"/>
      <c r="Z17" s="6"/>
      <c r="AA17" s="6"/>
      <c r="AB17" s="6"/>
      <c r="AC17" s="6"/>
      <c r="AD17" s="6"/>
      <c r="AE17" s="6"/>
      <c r="AF17" s="6"/>
      <c r="AG17" s="6"/>
      <c r="AH17" s="6"/>
      <c r="AI17" s="6"/>
      <c r="AJ17" s="6"/>
      <c r="AK17" s="6"/>
      <c r="AL17" s="6"/>
      <c r="AM17" s="6"/>
      <c r="AN17" s="6"/>
      <c r="AO17" s="6"/>
      <c r="AP17" s="6"/>
      <c r="AQ17" s="67">
        <f t="shared" si="1"/>
        <v>0</v>
      </c>
      <c r="AR17" s="6"/>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6"/>
      <c r="BT17" s="6"/>
      <c r="BU17" s="6"/>
      <c r="BV17" s="6"/>
      <c r="BW17" s="4">
        <f t="shared" si="4"/>
        <v>0</v>
      </c>
      <c r="BX17" s="16"/>
      <c r="BY17" s="16"/>
      <c r="BZ17" s="5"/>
      <c r="CA17" s="5"/>
      <c r="CB17" s="5"/>
      <c r="CC17" s="5"/>
      <c r="CD17" s="5"/>
      <c r="CE17" s="5"/>
      <c r="CF17" s="5"/>
      <c r="CG17" s="7"/>
      <c r="CH17" s="7"/>
      <c r="CI17" s="17">
        <f t="shared" si="2"/>
        <v>0</v>
      </c>
      <c r="CJ17" s="8"/>
      <c r="CK17" s="18">
        <f t="shared" si="3"/>
        <v>0</v>
      </c>
    </row>
    <row r="18" spans="1:89">
      <c r="A18" s="139"/>
      <c r="B18" s="1"/>
      <c r="C18" s="2"/>
      <c r="D18" s="9">
        <f t="shared" si="0"/>
        <v>0</v>
      </c>
      <c r="E18" s="155"/>
      <c r="F18" s="155"/>
      <c r="G18" s="2"/>
      <c r="H18" s="5"/>
      <c r="I18" s="5"/>
      <c r="J18" s="6"/>
      <c r="K18" s="6"/>
      <c r="L18" s="6"/>
      <c r="M18" s="7"/>
      <c r="N18" s="7"/>
      <c r="O18" s="7"/>
      <c r="P18" s="7"/>
      <c r="Q18" s="7"/>
      <c r="R18" s="7"/>
      <c r="S18" s="7"/>
      <c r="T18" s="7"/>
      <c r="U18" s="6"/>
      <c r="V18" s="6"/>
      <c r="W18" s="6"/>
      <c r="X18" s="6"/>
      <c r="Y18" s="6"/>
      <c r="Z18" s="6"/>
      <c r="AA18" s="6"/>
      <c r="AB18" s="6"/>
      <c r="AC18" s="6"/>
      <c r="AD18" s="6"/>
      <c r="AE18" s="6"/>
      <c r="AF18" s="6"/>
      <c r="AG18" s="6"/>
      <c r="AH18" s="6"/>
      <c r="AI18" s="6"/>
      <c r="AJ18" s="6"/>
      <c r="AK18" s="6"/>
      <c r="AL18" s="6"/>
      <c r="AM18" s="6"/>
      <c r="AN18" s="6"/>
      <c r="AO18" s="6"/>
      <c r="AP18" s="6"/>
      <c r="AQ18" s="67">
        <f t="shared" si="1"/>
        <v>0</v>
      </c>
      <c r="AR18" s="6"/>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6"/>
      <c r="BT18" s="6"/>
      <c r="BU18" s="6"/>
      <c r="BV18" s="6"/>
      <c r="BW18" s="4">
        <f t="shared" si="4"/>
        <v>0</v>
      </c>
      <c r="BX18" s="16"/>
      <c r="BY18" s="16"/>
      <c r="BZ18" s="5"/>
      <c r="CA18" s="5"/>
      <c r="CB18" s="5"/>
      <c r="CC18" s="5"/>
      <c r="CD18" s="5"/>
      <c r="CE18" s="5"/>
      <c r="CF18" s="5"/>
      <c r="CG18" s="7"/>
      <c r="CH18" s="7"/>
      <c r="CI18" s="17">
        <f t="shared" si="2"/>
        <v>0</v>
      </c>
      <c r="CJ18" s="8"/>
      <c r="CK18" s="18">
        <f t="shared" si="3"/>
        <v>0</v>
      </c>
    </row>
    <row r="19" spans="1:89">
      <c r="A19" s="139"/>
      <c r="B19" s="1"/>
      <c r="C19" s="2"/>
      <c r="D19" s="9">
        <f t="shared" si="0"/>
        <v>0</v>
      </c>
      <c r="E19" s="155"/>
      <c r="F19" s="155"/>
      <c r="G19" s="2"/>
      <c r="H19" s="5"/>
      <c r="I19" s="5"/>
      <c r="J19" s="6"/>
      <c r="K19" s="6"/>
      <c r="L19" s="6"/>
      <c r="M19" s="7"/>
      <c r="N19" s="7"/>
      <c r="O19" s="7"/>
      <c r="P19" s="7"/>
      <c r="Q19" s="7"/>
      <c r="R19" s="7"/>
      <c r="S19" s="7"/>
      <c r="T19" s="7"/>
      <c r="U19" s="6"/>
      <c r="V19" s="6"/>
      <c r="W19" s="6"/>
      <c r="X19" s="6"/>
      <c r="Y19" s="6"/>
      <c r="Z19" s="6"/>
      <c r="AA19" s="6"/>
      <c r="AB19" s="6"/>
      <c r="AC19" s="6"/>
      <c r="AD19" s="6"/>
      <c r="AE19" s="6"/>
      <c r="AF19" s="6"/>
      <c r="AG19" s="6"/>
      <c r="AH19" s="6"/>
      <c r="AI19" s="6"/>
      <c r="AJ19" s="6"/>
      <c r="AK19" s="6"/>
      <c r="AL19" s="6"/>
      <c r="AM19" s="6"/>
      <c r="AN19" s="6"/>
      <c r="AO19" s="6"/>
      <c r="AP19" s="6"/>
      <c r="AQ19" s="67">
        <f t="shared" si="1"/>
        <v>0</v>
      </c>
      <c r="AR19" s="6"/>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6"/>
      <c r="BT19" s="6"/>
      <c r="BU19" s="6"/>
      <c r="BV19" s="6"/>
      <c r="BW19" s="4">
        <f t="shared" si="4"/>
        <v>0</v>
      </c>
      <c r="BX19" s="16"/>
      <c r="BY19" s="16"/>
      <c r="BZ19" s="5"/>
      <c r="CA19" s="5"/>
      <c r="CB19" s="5"/>
      <c r="CC19" s="5"/>
      <c r="CD19" s="5"/>
      <c r="CE19" s="5"/>
      <c r="CF19" s="5"/>
      <c r="CG19" s="7"/>
      <c r="CH19" s="7"/>
      <c r="CI19" s="17">
        <f t="shared" si="2"/>
        <v>0</v>
      </c>
      <c r="CJ19" s="8"/>
      <c r="CK19" s="18">
        <f t="shared" si="3"/>
        <v>0</v>
      </c>
    </row>
    <row r="20" spans="1:89">
      <c r="A20" s="139"/>
      <c r="B20" s="1"/>
      <c r="C20" s="2"/>
      <c r="D20" s="9">
        <f t="shared" si="0"/>
        <v>0</v>
      </c>
      <c r="E20" s="155"/>
      <c r="F20" s="155"/>
      <c r="G20" s="2"/>
      <c r="H20" s="5"/>
      <c r="I20" s="5"/>
      <c r="J20" s="6"/>
      <c r="K20" s="6"/>
      <c r="L20" s="6"/>
      <c r="M20" s="7"/>
      <c r="N20" s="7"/>
      <c r="O20" s="7"/>
      <c r="P20" s="7"/>
      <c r="Q20" s="7"/>
      <c r="R20" s="7"/>
      <c r="S20" s="7"/>
      <c r="T20" s="7"/>
      <c r="U20" s="6"/>
      <c r="V20" s="6"/>
      <c r="W20" s="6"/>
      <c r="X20" s="6"/>
      <c r="Y20" s="6"/>
      <c r="Z20" s="6"/>
      <c r="AA20" s="6"/>
      <c r="AB20" s="6"/>
      <c r="AC20" s="6"/>
      <c r="AD20" s="6"/>
      <c r="AE20" s="6"/>
      <c r="AF20" s="6"/>
      <c r="AG20" s="6"/>
      <c r="AH20" s="6"/>
      <c r="AI20" s="6"/>
      <c r="AJ20" s="6"/>
      <c r="AK20" s="6"/>
      <c r="AL20" s="6"/>
      <c r="AM20" s="6"/>
      <c r="AN20" s="6"/>
      <c r="AO20" s="6"/>
      <c r="AP20" s="6"/>
      <c r="AQ20" s="67">
        <f t="shared" si="1"/>
        <v>0</v>
      </c>
      <c r="AR20" s="6"/>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6"/>
      <c r="BT20" s="6"/>
      <c r="BU20" s="6"/>
      <c r="BV20" s="6"/>
      <c r="BW20" s="4">
        <f t="shared" si="4"/>
        <v>0</v>
      </c>
      <c r="BX20" s="16"/>
      <c r="BY20" s="16"/>
      <c r="BZ20" s="5"/>
      <c r="CA20" s="5"/>
      <c r="CB20" s="5"/>
      <c r="CC20" s="5"/>
      <c r="CD20" s="5"/>
      <c r="CE20" s="5"/>
      <c r="CF20" s="5"/>
      <c r="CG20" s="7"/>
      <c r="CH20" s="7"/>
      <c r="CI20" s="17">
        <f t="shared" si="2"/>
        <v>0</v>
      </c>
      <c r="CJ20" s="8"/>
      <c r="CK20" s="18">
        <f t="shared" si="3"/>
        <v>0</v>
      </c>
    </row>
    <row r="21" spans="1:89">
      <c r="A21" s="139"/>
      <c r="B21" s="1"/>
      <c r="C21" s="2"/>
      <c r="D21" s="9">
        <f t="shared" si="0"/>
        <v>0</v>
      </c>
      <c r="E21" s="155"/>
      <c r="F21" s="155"/>
      <c r="G21" s="2"/>
      <c r="H21" s="5"/>
      <c r="I21" s="5"/>
      <c r="J21" s="6"/>
      <c r="K21" s="6"/>
      <c r="L21" s="6"/>
      <c r="M21" s="7"/>
      <c r="N21" s="7"/>
      <c r="O21" s="7"/>
      <c r="P21" s="7"/>
      <c r="Q21" s="7"/>
      <c r="R21" s="7"/>
      <c r="S21" s="7"/>
      <c r="T21" s="7"/>
      <c r="U21" s="6"/>
      <c r="V21" s="6"/>
      <c r="W21" s="6"/>
      <c r="X21" s="6"/>
      <c r="Y21" s="6"/>
      <c r="Z21" s="6"/>
      <c r="AA21" s="6"/>
      <c r="AB21" s="6"/>
      <c r="AC21" s="6"/>
      <c r="AD21" s="6"/>
      <c r="AE21" s="6"/>
      <c r="AF21" s="6"/>
      <c r="AG21" s="6"/>
      <c r="AH21" s="6"/>
      <c r="AI21" s="6"/>
      <c r="AJ21" s="6"/>
      <c r="AK21" s="6"/>
      <c r="AL21" s="6"/>
      <c r="AM21" s="6"/>
      <c r="AN21" s="6"/>
      <c r="AO21" s="6"/>
      <c r="AP21" s="6"/>
      <c r="AQ21" s="67">
        <f t="shared" si="1"/>
        <v>0</v>
      </c>
      <c r="AR21" s="6"/>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6"/>
      <c r="BT21" s="6"/>
      <c r="BU21" s="6"/>
      <c r="BV21" s="6"/>
      <c r="BW21" s="4">
        <f t="shared" si="4"/>
        <v>0</v>
      </c>
      <c r="BX21" s="16"/>
      <c r="BY21" s="16"/>
      <c r="BZ21" s="5"/>
      <c r="CA21" s="5"/>
      <c r="CB21" s="5"/>
      <c r="CC21" s="5"/>
      <c r="CD21" s="5"/>
      <c r="CE21" s="5"/>
      <c r="CF21" s="5"/>
      <c r="CG21" s="7"/>
      <c r="CH21" s="7"/>
      <c r="CI21" s="17">
        <f t="shared" si="2"/>
        <v>0</v>
      </c>
      <c r="CJ21" s="8"/>
      <c r="CK21" s="18">
        <f t="shared" si="3"/>
        <v>0</v>
      </c>
    </row>
    <row r="22" spans="1:89">
      <c r="A22" s="139"/>
      <c r="B22" s="1"/>
      <c r="C22" s="2"/>
      <c r="D22" s="9">
        <f t="shared" si="0"/>
        <v>0</v>
      </c>
      <c r="E22" s="155"/>
      <c r="F22" s="155"/>
      <c r="G22" s="2"/>
      <c r="H22" s="5"/>
      <c r="I22" s="5"/>
      <c r="J22" s="6"/>
      <c r="K22" s="6"/>
      <c r="L22" s="6"/>
      <c r="M22" s="7"/>
      <c r="N22" s="7"/>
      <c r="O22" s="7"/>
      <c r="P22" s="7"/>
      <c r="Q22" s="7"/>
      <c r="R22" s="7"/>
      <c r="S22" s="7"/>
      <c r="T22" s="7"/>
      <c r="U22" s="6"/>
      <c r="V22" s="6"/>
      <c r="W22" s="6"/>
      <c r="X22" s="6"/>
      <c r="Y22" s="6"/>
      <c r="Z22" s="6"/>
      <c r="AA22" s="6"/>
      <c r="AB22" s="6"/>
      <c r="AC22" s="6"/>
      <c r="AD22" s="6"/>
      <c r="AE22" s="6"/>
      <c r="AF22" s="6"/>
      <c r="AG22" s="6"/>
      <c r="AH22" s="6"/>
      <c r="AI22" s="6"/>
      <c r="AJ22" s="6"/>
      <c r="AK22" s="6"/>
      <c r="AL22" s="6"/>
      <c r="AM22" s="6"/>
      <c r="AN22" s="6"/>
      <c r="AO22" s="6"/>
      <c r="AP22" s="6"/>
      <c r="AQ22" s="67">
        <f t="shared" si="1"/>
        <v>0</v>
      </c>
      <c r="AR22" s="6"/>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6"/>
      <c r="BT22" s="6"/>
      <c r="BU22" s="6"/>
      <c r="BV22" s="6"/>
      <c r="BW22" s="4">
        <f t="shared" si="4"/>
        <v>0</v>
      </c>
      <c r="BX22" s="16"/>
      <c r="BY22" s="16"/>
      <c r="BZ22" s="5"/>
      <c r="CA22" s="5"/>
      <c r="CB22" s="5"/>
      <c r="CC22" s="5"/>
      <c r="CD22" s="5"/>
      <c r="CE22" s="5"/>
      <c r="CF22" s="5"/>
      <c r="CG22" s="7"/>
      <c r="CH22" s="7"/>
      <c r="CI22" s="17">
        <f t="shared" si="2"/>
        <v>0</v>
      </c>
      <c r="CJ22" s="8"/>
      <c r="CK22" s="18">
        <f t="shared" si="3"/>
        <v>0</v>
      </c>
    </row>
    <row r="23" spans="1:89">
      <c r="A23" s="139"/>
      <c r="B23" s="1"/>
      <c r="C23" s="2"/>
      <c r="D23" s="9">
        <f t="shared" si="0"/>
        <v>0</v>
      </c>
      <c r="E23" s="155"/>
      <c r="F23" s="155"/>
      <c r="G23" s="2"/>
      <c r="H23" s="5"/>
      <c r="I23" s="5"/>
      <c r="J23" s="6"/>
      <c r="K23" s="6"/>
      <c r="L23" s="6"/>
      <c r="M23" s="7"/>
      <c r="N23" s="7"/>
      <c r="O23" s="7"/>
      <c r="P23" s="7"/>
      <c r="Q23" s="7"/>
      <c r="R23" s="7"/>
      <c r="S23" s="7"/>
      <c r="T23" s="7"/>
      <c r="U23" s="6"/>
      <c r="V23" s="6"/>
      <c r="W23" s="6"/>
      <c r="X23" s="6"/>
      <c r="Y23" s="6"/>
      <c r="Z23" s="6"/>
      <c r="AA23" s="6"/>
      <c r="AB23" s="6"/>
      <c r="AC23" s="6"/>
      <c r="AD23" s="6"/>
      <c r="AE23" s="6"/>
      <c r="AF23" s="6"/>
      <c r="AG23" s="6"/>
      <c r="AH23" s="6"/>
      <c r="AI23" s="6"/>
      <c r="AJ23" s="6"/>
      <c r="AK23" s="6"/>
      <c r="AL23" s="6"/>
      <c r="AM23" s="6"/>
      <c r="AN23" s="6"/>
      <c r="AO23" s="6"/>
      <c r="AP23" s="6"/>
      <c r="AQ23" s="67">
        <f t="shared" si="1"/>
        <v>0</v>
      </c>
      <c r="AR23" s="6"/>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6"/>
      <c r="BT23" s="6"/>
      <c r="BU23" s="6"/>
      <c r="BV23" s="6"/>
      <c r="BW23" s="4">
        <f t="shared" si="4"/>
        <v>0</v>
      </c>
      <c r="BX23" s="16"/>
      <c r="BY23" s="16"/>
      <c r="BZ23" s="5"/>
      <c r="CA23" s="5"/>
      <c r="CB23" s="5"/>
      <c r="CC23" s="5"/>
      <c r="CD23" s="5"/>
      <c r="CE23" s="5"/>
      <c r="CF23" s="5"/>
      <c r="CG23" s="7"/>
      <c r="CH23" s="7"/>
      <c r="CI23" s="17">
        <f t="shared" si="2"/>
        <v>0</v>
      </c>
      <c r="CJ23" s="8"/>
      <c r="CK23" s="18">
        <f t="shared" si="3"/>
        <v>0</v>
      </c>
    </row>
    <row r="24" spans="1:89">
      <c r="A24" s="139"/>
      <c r="B24" s="1"/>
      <c r="C24" s="2"/>
      <c r="D24" s="9">
        <f t="shared" si="0"/>
        <v>0</v>
      </c>
      <c r="E24" s="155"/>
      <c r="F24" s="155"/>
      <c r="G24" s="2"/>
      <c r="H24" s="5"/>
      <c r="I24" s="5"/>
      <c r="J24" s="6"/>
      <c r="K24" s="6"/>
      <c r="L24" s="6"/>
      <c r="M24" s="7"/>
      <c r="N24" s="7"/>
      <c r="O24" s="7"/>
      <c r="P24" s="7"/>
      <c r="Q24" s="7"/>
      <c r="R24" s="7"/>
      <c r="S24" s="7"/>
      <c r="T24" s="7"/>
      <c r="U24" s="6"/>
      <c r="V24" s="6"/>
      <c r="W24" s="6"/>
      <c r="X24" s="6"/>
      <c r="Y24" s="6"/>
      <c r="Z24" s="6"/>
      <c r="AA24" s="6"/>
      <c r="AB24" s="6"/>
      <c r="AC24" s="6"/>
      <c r="AD24" s="6"/>
      <c r="AE24" s="6"/>
      <c r="AF24" s="6"/>
      <c r="AG24" s="6"/>
      <c r="AH24" s="6"/>
      <c r="AI24" s="6"/>
      <c r="AJ24" s="6"/>
      <c r="AK24" s="6"/>
      <c r="AL24" s="6"/>
      <c r="AM24" s="6"/>
      <c r="AN24" s="6"/>
      <c r="AO24" s="6"/>
      <c r="AP24" s="6"/>
      <c r="AQ24" s="67">
        <f t="shared" si="1"/>
        <v>0</v>
      </c>
      <c r="AR24" s="6"/>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6"/>
      <c r="BT24" s="6"/>
      <c r="BU24" s="6"/>
      <c r="BV24" s="6"/>
      <c r="BW24" s="4">
        <f t="shared" si="4"/>
        <v>0</v>
      </c>
      <c r="BX24" s="16"/>
      <c r="BY24" s="16"/>
      <c r="BZ24" s="5"/>
      <c r="CA24" s="5"/>
      <c r="CB24" s="5"/>
      <c r="CC24" s="5"/>
      <c r="CD24" s="5"/>
      <c r="CE24" s="5"/>
      <c r="CF24" s="5"/>
      <c r="CG24" s="7"/>
      <c r="CH24" s="7"/>
      <c r="CI24" s="17">
        <f t="shared" si="2"/>
        <v>0</v>
      </c>
      <c r="CJ24" s="8"/>
      <c r="CK24" s="18">
        <f t="shared" si="3"/>
        <v>0</v>
      </c>
    </row>
    <row r="25" spans="1:89">
      <c r="A25" s="139"/>
      <c r="B25" s="1"/>
      <c r="C25" s="2"/>
      <c r="D25" s="9">
        <f t="shared" si="0"/>
        <v>0</v>
      </c>
      <c r="E25" s="155"/>
      <c r="F25" s="155"/>
      <c r="G25" s="2"/>
      <c r="H25" s="5"/>
      <c r="I25" s="5"/>
      <c r="J25" s="6"/>
      <c r="K25" s="6"/>
      <c r="L25" s="6"/>
      <c r="M25" s="7"/>
      <c r="N25" s="7"/>
      <c r="O25" s="7"/>
      <c r="P25" s="7"/>
      <c r="Q25" s="7"/>
      <c r="R25" s="7"/>
      <c r="S25" s="7"/>
      <c r="T25" s="7"/>
      <c r="U25" s="6"/>
      <c r="V25" s="6"/>
      <c r="W25" s="6"/>
      <c r="X25" s="6"/>
      <c r="Y25" s="6"/>
      <c r="Z25" s="6"/>
      <c r="AA25" s="6"/>
      <c r="AB25" s="6"/>
      <c r="AC25" s="6"/>
      <c r="AD25" s="6"/>
      <c r="AE25" s="6"/>
      <c r="AF25" s="6"/>
      <c r="AG25" s="6"/>
      <c r="AH25" s="6"/>
      <c r="AI25" s="6"/>
      <c r="AJ25" s="6"/>
      <c r="AK25" s="6"/>
      <c r="AL25" s="6"/>
      <c r="AM25" s="6"/>
      <c r="AN25" s="6"/>
      <c r="AO25" s="6"/>
      <c r="AP25" s="6"/>
      <c r="AQ25" s="67">
        <f t="shared" si="1"/>
        <v>0</v>
      </c>
      <c r="AR25" s="6"/>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6"/>
      <c r="BT25" s="6"/>
      <c r="BU25" s="6"/>
      <c r="BV25" s="6"/>
      <c r="BW25" s="4">
        <f t="shared" si="4"/>
        <v>0</v>
      </c>
      <c r="BX25" s="16"/>
      <c r="BY25" s="16"/>
      <c r="BZ25" s="5"/>
      <c r="CA25" s="5"/>
      <c r="CB25" s="5"/>
      <c r="CC25" s="5"/>
      <c r="CD25" s="5"/>
      <c r="CE25" s="5"/>
      <c r="CF25" s="5"/>
      <c r="CG25" s="7"/>
      <c r="CH25" s="7"/>
      <c r="CI25" s="17">
        <f t="shared" si="2"/>
        <v>0</v>
      </c>
      <c r="CJ25" s="8"/>
      <c r="CK25" s="18">
        <f t="shared" si="3"/>
        <v>0</v>
      </c>
    </row>
    <row r="26" spans="1:89">
      <c r="A26" s="139"/>
      <c r="B26" s="1"/>
      <c r="C26" s="2"/>
      <c r="D26" s="9">
        <f t="shared" si="0"/>
        <v>0</v>
      </c>
      <c r="E26" s="155"/>
      <c r="F26" s="155"/>
      <c r="G26" s="2"/>
      <c r="H26" s="5"/>
      <c r="I26" s="5"/>
      <c r="J26" s="6"/>
      <c r="K26" s="6"/>
      <c r="L26" s="6"/>
      <c r="M26" s="7"/>
      <c r="N26" s="7"/>
      <c r="O26" s="7"/>
      <c r="P26" s="7"/>
      <c r="Q26" s="7"/>
      <c r="R26" s="7"/>
      <c r="S26" s="7"/>
      <c r="T26" s="7"/>
      <c r="U26" s="6"/>
      <c r="V26" s="6"/>
      <c r="W26" s="6"/>
      <c r="X26" s="6"/>
      <c r="Y26" s="6"/>
      <c r="Z26" s="6"/>
      <c r="AA26" s="6"/>
      <c r="AB26" s="6"/>
      <c r="AC26" s="6"/>
      <c r="AD26" s="6"/>
      <c r="AE26" s="6"/>
      <c r="AF26" s="6"/>
      <c r="AG26" s="6"/>
      <c r="AH26" s="6"/>
      <c r="AI26" s="6"/>
      <c r="AJ26" s="6"/>
      <c r="AK26" s="6"/>
      <c r="AL26" s="6"/>
      <c r="AM26" s="6"/>
      <c r="AN26" s="6"/>
      <c r="AO26" s="6"/>
      <c r="AP26" s="6"/>
      <c r="AQ26" s="67">
        <f t="shared" si="1"/>
        <v>0</v>
      </c>
      <c r="AR26" s="6"/>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6"/>
      <c r="BT26" s="6"/>
      <c r="BU26" s="6"/>
      <c r="BV26" s="6"/>
      <c r="BW26" s="4">
        <f t="shared" si="4"/>
        <v>0</v>
      </c>
      <c r="BX26" s="16"/>
      <c r="BY26" s="16"/>
      <c r="BZ26" s="5"/>
      <c r="CA26" s="5"/>
      <c r="CB26" s="5"/>
      <c r="CC26" s="5"/>
      <c r="CD26" s="5"/>
      <c r="CE26" s="5"/>
      <c r="CF26" s="5"/>
      <c r="CG26" s="7"/>
      <c r="CH26" s="7"/>
      <c r="CI26" s="17">
        <f t="shared" si="2"/>
        <v>0</v>
      </c>
      <c r="CJ26" s="8"/>
      <c r="CK26" s="18">
        <f t="shared" si="3"/>
        <v>0</v>
      </c>
    </row>
    <row r="27" spans="1:89">
      <c r="A27" s="139"/>
      <c r="B27" s="1"/>
      <c r="C27" s="2"/>
      <c r="D27" s="9">
        <f t="shared" si="0"/>
        <v>0</v>
      </c>
      <c r="E27" s="155"/>
      <c r="F27" s="155"/>
      <c r="G27" s="2"/>
      <c r="H27" s="5"/>
      <c r="I27" s="5"/>
      <c r="J27" s="6"/>
      <c r="K27" s="6"/>
      <c r="L27" s="6"/>
      <c r="M27" s="7"/>
      <c r="N27" s="7"/>
      <c r="O27" s="7"/>
      <c r="P27" s="7"/>
      <c r="Q27" s="7"/>
      <c r="R27" s="7"/>
      <c r="S27" s="7"/>
      <c r="T27" s="7"/>
      <c r="U27" s="6"/>
      <c r="V27" s="6"/>
      <c r="W27" s="6"/>
      <c r="X27" s="6"/>
      <c r="Y27" s="6"/>
      <c r="Z27" s="6"/>
      <c r="AA27" s="6"/>
      <c r="AB27" s="6"/>
      <c r="AC27" s="6"/>
      <c r="AD27" s="6"/>
      <c r="AE27" s="6"/>
      <c r="AF27" s="6"/>
      <c r="AG27" s="6"/>
      <c r="AH27" s="6"/>
      <c r="AI27" s="6"/>
      <c r="AJ27" s="6"/>
      <c r="AK27" s="6"/>
      <c r="AL27" s="6"/>
      <c r="AM27" s="6"/>
      <c r="AN27" s="6"/>
      <c r="AO27" s="6"/>
      <c r="AP27" s="6"/>
      <c r="AQ27" s="67">
        <f t="shared" si="1"/>
        <v>0</v>
      </c>
      <c r="AR27" s="6"/>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6"/>
      <c r="BT27" s="6"/>
      <c r="BU27" s="6"/>
      <c r="BV27" s="6"/>
      <c r="BW27" s="4">
        <f t="shared" si="4"/>
        <v>0</v>
      </c>
      <c r="BX27" s="16"/>
      <c r="BY27" s="16"/>
      <c r="BZ27" s="5"/>
      <c r="CA27" s="5"/>
      <c r="CB27" s="5"/>
      <c r="CC27" s="5"/>
      <c r="CD27" s="5"/>
      <c r="CE27" s="5"/>
      <c r="CF27" s="5"/>
      <c r="CG27" s="7"/>
      <c r="CH27" s="7"/>
      <c r="CI27" s="17">
        <f t="shared" si="2"/>
        <v>0</v>
      </c>
      <c r="CJ27" s="8"/>
      <c r="CK27" s="18">
        <f t="shared" si="3"/>
        <v>0</v>
      </c>
    </row>
    <row r="28" spans="1:89">
      <c r="A28" s="139"/>
      <c r="B28" s="1"/>
      <c r="C28" s="2"/>
      <c r="D28" s="9">
        <f t="shared" si="0"/>
        <v>0</v>
      </c>
      <c r="E28" s="155"/>
      <c r="F28" s="155"/>
      <c r="G28" s="2"/>
      <c r="H28" s="5"/>
      <c r="I28" s="5"/>
      <c r="J28" s="6"/>
      <c r="K28" s="6"/>
      <c r="L28" s="6"/>
      <c r="M28" s="7"/>
      <c r="N28" s="7"/>
      <c r="O28" s="7"/>
      <c r="P28" s="7"/>
      <c r="Q28" s="7"/>
      <c r="R28" s="7"/>
      <c r="S28" s="7"/>
      <c r="T28" s="7"/>
      <c r="U28" s="6"/>
      <c r="V28" s="6"/>
      <c r="W28" s="6"/>
      <c r="X28" s="6"/>
      <c r="Y28" s="6"/>
      <c r="Z28" s="6"/>
      <c r="AA28" s="6"/>
      <c r="AB28" s="6"/>
      <c r="AC28" s="6"/>
      <c r="AD28" s="6"/>
      <c r="AE28" s="6"/>
      <c r="AF28" s="6"/>
      <c r="AG28" s="6"/>
      <c r="AH28" s="6"/>
      <c r="AI28" s="6"/>
      <c r="AJ28" s="6"/>
      <c r="AK28" s="6"/>
      <c r="AL28" s="6"/>
      <c r="AM28" s="6"/>
      <c r="AN28" s="6"/>
      <c r="AO28" s="6"/>
      <c r="AP28" s="6"/>
      <c r="AQ28" s="67">
        <f t="shared" si="1"/>
        <v>0</v>
      </c>
      <c r="AR28" s="6"/>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6"/>
      <c r="BT28" s="6"/>
      <c r="BU28" s="6"/>
      <c r="BV28" s="6"/>
      <c r="BW28" s="4">
        <f t="shared" si="4"/>
        <v>0</v>
      </c>
      <c r="BX28" s="16"/>
      <c r="BY28" s="16"/>
      <c r="BZ28" s="5"/>
      <c r="CA28" s="5"/>
      <c r="CB28" s="5"/>
      <c r="CC28" s="5"/>
      <c r="CD28" s="5"/>
      <c r="CE28" s="5"/>
      <c r="CF28" s="5"/>
      <c r="CG28" s="7"/>
      <c r="CH28" s="7"/>
      <c r="CI28" s="17">
        <f t="shared" si="2"/>
        <v>0</v>
      </c>
      <c r="CJ28" s="8"/>
      <c r="CK28" s="18">
        <f t="shared" si="3"/>
        <v>0</v>
      </c>
    </row>
    <row r="29" spans="1:89">
      <c r="A29" s="139"/>
      <c r="B29" s="1"/>
      <c r="C29" s="2"/>
      <c r="D29" s="9">
        <f t="shared" si="0"/>
        <v>0</v>
      </c>
      <c r="E29" s="155"/>
      <c r="F29" s="155"/>
      <c r="G29" s="2"/>
      <c r="H29" s="5"/>
      <c r="I29" s="5"/>
      <c r="J29" s="6"/>
      <c r="K29" s="6"/>
      <c r="L29" s="6"/>
      <c r="M29" s="7"/>
      <c r="N29" s="7"/>
      <c r="O29" s="7"/>
      <c r="P29" s="7"/>
      <c r="Q29" s="7"/>
      <c r="R29" s="7"/>
      <c r="S29" s="7"/>
      <c r="T29" s="7"/>
      <c r="U29" s="6"/>
      <c r="V29" s="6"/>
      <c r="W29" s="6"/>
      <c r="X29" s="6"/>
      <c r="Y29" s="6"/>
      <c r="Z29" s="6"/>
      <c r="AA29" s="6"/>
      <c r="AB29" s="6"/>
      <c r="AC29" s="6"/>
      <c r="AD29" s="6"/>
      <c r="AE29" s="6"/>
      <c r="AF29" s="6"/>
      <c r="AG29" s="6"/>
      <c r="AH29" s="6"/>
      <c r="AI29" s="6"/>
      <c r="AJ29" s="6"/>
      <c r="AK29" s="6"/>
      <c r="AL29" s="6"/>
      <c r="AM29" s="6"/>
      <c r="AN29" s="6"/>
      <c r="AO29" s="6"/>
      <c r="AP29" s="6"/>
      <c r="AQ29" s="67">
        <f t="shared" si="1"/>
        <v>0</v>
      </c>
      <c r="AR29" s="6"/>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6"/>
      <c r="BT29" s="6"/>
      <c r="BU29" s="6"/>
      <c r="BV29" s="6"/>
      <c r="BW29" s="4">
        <f t="shared" si="4"/>
        <v>0</v>
      </c>
      <c r="BX29" s="16"/>
      <c r="BY29" s="16"/>
      <c r="BZ29" s="5"/>
      <c r="CA29" s="5"/>
      <c r="CB29" s="5"/>
      <c r="CC29" s="5"/>
      <c r="CD29" s="5"/>
      <c r="CE29" s="5"/>
      <c r="CF29" s="5"/>
      <c r="CG29" s="7"/>
      <c r="CH29" s="7"/>
      <c r="CI29" s="17">
        <f t="shared" si="2"/>
        <v>0</v>
      </c>
      <c r="CJ29" s="8"/>
      <c r="CK29" s="18">
        <f t="shared" si="3"/>
        <v>0</v>
      </c>
    </row>
    <row r="30" spans="1:89">
      <c r="A30" s="139"/>
      <c r="B30" s="1"/>
      <c r="C30" s="2"/>
      <c r="D30" s="9">
        <f t="shared" si="0"/>
        <v>0</v>
      </c>
      <c r="E30" s="155"/>
      <c r="F30" s="155"/>
      <c r="G30" s="2"/>
      <c r="H30" s="5"/>
      <c r="I30" s="5"/>
      <c r="J30" s="6"/>
      <c r="K30" s="6"/>
      <c r="L30" s="6"/>
      <c r="M30" s="7"/>
      <c r="N30" s="7"/>
      <c r="O30" s="7"/>
      <c r="P30" s="7"/>
      <c r="Q30" s="7"/>
      <c r="R30" s="7"/>
      <c r="S30" s="7"/>
      <c r="T30" s="7"/>
      <c r="U30" s="6"/>
      <c r="V30" s="6"/>
      <c r="W30" s="6"/>
      <c r="X30" s="6"/>
      <c r="Y30" s="6"/>
      <c r="Z30" s="6"/>
      <c r="AA30" s="6"/>
      <c r="AB30" s="6"/>
      <c r="AC30" s="6"/>
      <c r="AD30" s="6"/>
      <c r="AE30" s="6"/>
      <c r="AF30" s="6"/>
      <c r="AG30" s="6"/>
      <c r="AH30" s="6"/>
      <c r="AI30" s="6"/>
      <c r="AJ30" s="6"/>
      <c r="AK30" s="6"/>
      <c r="AL30" s="6"/>
      <c r="AM30" s="6"/>
      <c r="AN30" s="6"/>
      <c r="AO30" s="6"/>
      <c r="AP30" s="6"/>
      <c r="AQ30" s="67">
        <f t="shared" si="1"/>
        <v>0</v>
      </c>
      <c r="AR30" s="6"/>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6"/>
      <c r="BT30" s="6"/>
      <c r="BU30" s="6"/>
      <c r="BV30" s="6"/>
      <c r="BW30" s="4">
        <f t="shared" si="4"/>
        <v>0</v>
      </c>
      <c r="BX30" s="16"/>
      <c r="BY30" s="16"/>
      <c r="BZ30" s="5"/>
      <c r="CA30" s="5"/>
      <c r="CB30" s="5"/>
      <c r="CC30" s="5"/>
      <c r="CD30" s="5"/>
      <c r="CE30" s="5"/>
      <c r="CF30" s="5"/>
      <c r="CG30" s="7"/>
      <c r="CH30" s="7"/>
      <c r="CI30" s="17">
        <f t="shared" si="2"/>
        <v>0</v>
      </c>
      <c r="CJ30" s="8"/>
      <c r="CK30" s="18">
        <f t="shared" si="3"/>
        <v>0</v>
      </c>
    </row>
    <row r="31" spans="1:89">
      <c r="A31" s="139"/>
      <c r="B31" s="1"/>
      <c r="C31" s="2"/>
      <c r="D31" s="9">
        <f t="shared" si="0"/>
        <v>0</v>
      </c>
      <c r="E31" s="155"/>
      <c r="F31" s="155"/>
      <c r="G31" s="2"/>
      <c r="H31" s="5"/>
      <c r="I31" s="5"/>
      <c r="J31" s="6"/>
      <c r="K31" s="6"/>
      <c r="L31" s="6"/>
      <c r="M31" s="7"/>
      <c r="N31" s="7"/>
      <c r="O31" s="7"/>
      <c r="P31" s="7"/>
      <c r="Q31" s="7"/>
      <c r="R31" s="7"/>
      <c r="S31" s="7"/>
      <c r="T31" s="7"/>
      <c r="U31" s="6"/>
      <c r="V31" s="6"/>
      <c r="W31" s="6"/>
      <c r="X31" s="6"/>
      <c r="Y31" s="6"/>
      <c r="Z31" s="6"/>
      <c r="AA31" s="6"/>
      <c r="AB31" s="6"/>
      <c r="AC31" s="6"/>
      <c r="AD31" s="6"/>
      <c r="AE31" s="6"/>
      <c r="AF31" s="6"/>
      <c r="AG31" s="6"/>
      <c r="AH31" s="6"/>
      <c r="AI31" s="6"/>
      <c r="AJ31" s="6"/>
      <c r="AK31" s="6"/>
      <c r="AL31" s="6"/>
      <c r="AM31" s="6"/>
      <c r="AN31" s="6"/>
      <c r="AO31" s="6"/>
      <c r="AP31" s="6"/>
      <c r="AQ31" s="67">
        <f t="shared" si="1"/>
        <v>0</v>
      </c>
      <c r="AR31" s="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6"/>
      <c r="BT31" s="6"/>
      <c r="BU31" s="6"/>
      <c r="BV31" s="6"/>
      <c r="BW31" s="4">
        <f t="shared" si="4"/>
        <v>0</v>
      </c>
      <c r="BX31" s="16"/>
      <c r="BY31" s="16"/>
      <c r="BZ31" s="5"/>
      <c r="CA31" s="5"/>
      <c r="CB31" s="5"/>
      <c r="CC31" s="5"/>
      <c r="CD31" s="5"/>
      <c r="CE31" s="5"/>
      <c r="CF31" s="5"/>
      <c r="CG31" s="7"/>
      <c r="CH31" s="7"/>
      <c r="CI31" s="17">
        <f t="shared" si="2"/>
        <v>0</v>
      </c>
      <c r="CJ31" s="8"/>
      <c r="CK31" s="18">
        <f t="shared" si="3"/>
        <v>0</v>
      </c>
    </row>
    <row r="32" spans="1:89">
      <c r="A32" s="139"/>
      <c r="B32" s="1"/>
      <c r="C32" s="2"/>
      <c r="D32" s="9">
        <f t="shared" si="0"/>
        <v>0</v>
      </c>
      <c r="E32" s="155"/>
      <c r="F32" s="155"/>
      <c r="G32" s="2"/>
      <c r="H32" s="5"/>
      <c r="I32" s="5"/>
      <c r="J32" s="6"/>
      <c r="K32" s="6"/>
      <c r="L32" s="6"/>
      <c r="M32" s="7"/>
      <c r="N32" s="7"/>
      <c r="O32" s="7"/>
      <c r="P32" s="7"/>
      <c r="Q32" s="7"/>
      <c r="R32" s="7"/>
      <c r="S32" s="7"/>
      <c r="T32" s="7"/>
      <c r="U32" s="6"/>
      <c r="V32" s="6"/>
      <c r="W32" s="6"/>
      <c r="X32" s="6"/>
      <c r="Y32" s="6"/>
      <c r="Z32" s="6"/>
      <c r="AA32" s="6"/>
      <c r="AB32" s="6"/>
      <c r="AC32" s="6"/>
      <c r="AD32" s="6"/>
      <c r="AE32" s="6"/>
      <c r="AF32" s="6"/>
      <c r="AG32" s="6"/>
      <c r="AH32" s="6"/>
      <c r="AI32" s="6"/>
      <c r="AJ32" s="6"/>
      <c r="AK32" s="6"/>
      <c r="AL32" s="6"/>
      <c r="AM32" s="6"/>
      <c r="AN32" s="6"/>
      <c r="AO32" s="6"/>
      <c r="AP32" s="6"/>
      <c r="AQ32" s="67">
        <f t="shared" si="1"/>
        <v>0</v>
      </c>
      <c r="AR32" s="6"/>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6"/>
      <c r="BT32" s="6"/>
      <c r="BU32" s="6"/>
      <c r="BV32" s="6"/>
      <c r="BW32" s="4">
        <f t="shared" si="4"/>
        <v>0</v>
      </c>
      <c r="BX32" s="16"/>
      <c r="BY32" s="16"/>
      <c r="BZ32" s="5"/>
      <c r="CA32" s="5"/>
      <c r="CB32" s="5"/>
      <c r="CC32" s="5"/>
      <c r="CD32" s="5"/>
      <c r="CE32" s="5"/>
      <c r="CF32" s="5"/>
      <c r="CG32" s="7"/>
      <c r="CH32" s="7"/>
      <c r="CI32" s="17">
        <f t="shared" si="2"/>
        <v>0</v>
      </c>
      <c r="CJ32" s="8"/>
      <c r="CK32" s="18">
        <f t="shared" si="3"/>
        <v>0</v>
      </c>
    </row>
    <row r="33" spans="1:89">
      <c r="A33" s="139"/>
      <c r="B33" s="1"/>
      <c r="C33" s="2"/>
      <c r="D33" s="9">
        <f t="shared" si="0"/>
        <v>0</v>
      </c>
      <c r="E33" s="155"/>
      <c r="F33" s="155"/>
      <c r="G33" s="2"/>
      <c r="H33" s="5"/>
      <c r="I33" s="5"/>
      <c r="J33" s="6"/>
      <c r="K33" s="6"/>
      <c r="L33" s="6"/>
      <c r="M33" s="7"/>
      <c r="N33" s="7"/>
      <c r="O33" s="7"/>
      <c r="P33" s="7"/>
      <c r="Q33" s="7"/>
      <c r="R33" s="7"/>
      <c r="S33" s="7"/>
      <c r="T33" s="7"/>
      <c r="U33" s="6"/>
      <c r="V33" s="6"/>
      <c r="W33" s="6"/>
      <c r="X33" s="6"/>
      <c r="Y33" s="6"/>
      <c r="Z33" s="6"/>
      <c r="AA33" s="6"/>
      <c r="AB33" s="6"/>
      <c r="AC33" s="6"/>
      <c r="AD33" s="6"/>
      <c r="AE33" s="6"/>
      <c r="AF33" s="6"/>
      <c r="AG33" s="6"/>
      <c r="AH33" s="6"/>
      <c r="AI33" s="6"/>
      <c r="AJ33" s="6"/>
      <c r="AK33" s="6"/>
      <c r="AL33" s="6"/>
      <c r="AM33" s="6"/>
      <c r="AN33" s="6"/>
      <c r="AO33" s="6"/>
      <c r="AP33" s="6"/>
      <c r="AQ33" s="67">
        <f t="shared" si="1"/>
        <v>0</v>
      </c>
      <c r="AR33" s="6"/>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6"/>
      <c r="BT33" s="6"/>
      <c r="BU33" s="6"/>
      <c r="BV33" s="6"/>
      <c r="BW33" s="4">
        <f t="shared" si="4"/>
        <v>0</v>
      </c>
      <c r="BX33" s="16"/>
      <c r="BY33" s="16"/>
      <c r="BZ33" s="5"/>
      <c r="CA33" s="5"/>
      <c r="CB33" s="5"/>
      <c r="CC33" s="5"/>
      <c r="CD33" s="5"/>
      <c r="CE33" s="5"/>
      <c r="CF33" s="5"/>
      <c r="CG33" s="7"/>
      <c r="CH33" s="7"/>
      <c r="CI33" s="17">
        <f t="shared" si="2"/>
        <v>0</v>
      </c>
      <c r="CJ33" s="8"/>
      <c r="CK33" s="18">
        <f t="shared" si="3"/>
        <v>0</v>
      </c>
    </row>
    <row r="34" spans="1:89">
      <c r="A34" s="139"/>
      <c r="B34" s="1"/>
      <c r="C34" s="2"/>
      <c r="D34" s="9">
        <f t="shared" si="0"/>
        <v>0</v>
      </c>
      <c r="E34" s="155"/>
      <c r="F34" s="155"/>
      <c r="G34" s="2"/>
      <c r="H34" s="5"/>
      <c r="I34" s="5"/>
      <c r="J34" s="6"/>
      <c r="K34" s="6"/>
      <c r="L34" s="6"/>
      <c r="M34" s="7"/>
      <c r="N34" s="7"/>
      <c r="O34" s="7"/>
      <c r="P34" s="7"/>
      <c r="Q34" s="7"/>
      <c r="R34" s="7"/>
      <c r="S34" s="7"/>
      <c r="T34" s="7"/>
      <c r="U34" s="6"/>
      <c r="V34" s="6"/>
      <c r="W34" s="6"/>
      <c r="X34" s="6"/>
      <c r="Y34" s="6"/>
      <c r="Z34" s="6"/>
      <c r="AA34" s="6"/>
      <c r="AB34" s="6"/>
      <c r="AC34" s="6"/>
      <c r="AD34" s="6"/>
      <c r="AE34" s="6"/>
      <c r="AF34" s="6"/>
      <c r="AG34" s="6"/>
      <c r="AH34" s="6"/>
      <c r="AI34" s="6"/>
      <c r="AJ34" s="6"/>
      <c r="AK34" s="6"/>
      <c r="AL34" s="6"/>
      <c r="AM34" s="6"/>
      <c r="AN34" s="6"/>
      <c r="AO34" s="6"/>
      <c r="AP34" s="6"/>
      <c r="AQ34" s="67">
        <f t="shared" si="1"/>
        <v>0</v>
      </c>
      <c r="AR34" s="6"/>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6"/>
      <c r="BT34" s="6"/>
      <c r="BU34" s="6"/>
      <c r="BV34" s="6"/>
      <c r="BW34" s="4">
        <f t="shared" si="4"/>
        <v>0</v>
      </c>
      <c r="BX34" s="16"/>
      <c r="BY34" s="16"/>
      <c r="BZ34" s="5"/>
      <c r="CA34" s="5"/>
      <c r="CB34" s="5"/>
      <c r="CC34" s="5"/>
      <c r="CD34" s="5"/>
      <c r="CE34" s="5"/>
      <c r="CF34" s="5"/>
      <c r="CG34" s="7"/>
      <c r="CH34" s="7"/>
      <c r="CI34" s="17">
        <f t="shared" si="2"/>
        <v>0</v>
      </c>
      <c r="CJ34" s="8"/>
      <c r="CK34" s="18">
        <f t="shared" si="3"/>
        <v>0</v>
      </c>
    </row>
    <row r="35" spans="1:89">
      <c r="A35" s="139"/>
      <c r="B35" s="1"/>
      <c r="C35" s="2"/>
      <c r="D35" s="9">
        <f t="shared" si="0"/>
        <v>0</v>
      </c>
      <c r="E35" s="155"/>
      <c r="F35" s="155"/>
      <c r="G35" s="2"/>
      <c r="H35" s="5"/>
      <c r="I35" s="5"/>
      <c r="J35" s="6"/>
      <c r="K35" s="6"/>
      <c r="L35" s="6"/>
      <c r="M35" s="7"/>
      <c r="N35" s="7"/>
      <c r="O35" s="7"/>
      <c r="P35" s="7"/>
      <c r="Q35" s="7"/>
      <c r="R35" s="7"/>
      <c r="S35" s="7"/>
      <c r="T35" s="7"/>
      <c r="U35" s="6"/>
      <c r="V35" s="6"/>
      <c r="W35" s="6"/>
      <c r="X35" s="6"/>
      <c r="Y35" s="6"/>
      <c r="Z35" s="6"/>
      <c r="AA35" s="6"/>
      <c r="AB35" s="6"/>
      <c r="AC35" s="6"/>
      <c r="AD35" s="6"/>
      <c r="AE35" s="6"/>
      <c r="AF35" s="6"/>
      <c r="AG35" s="6"/>
      <c r="AH35" s="6"/>
      <c r="AI35" s="6"/>
      <c r="AJ35" s="6"/>
      <c r="AK35" s="6"/>
      <c r="AL35" s="6"/>
      <c r="AM35" s="6"/>
      <c r="AN35" s="6"/>
      <c r="AO35" s="6"/>
      <c r="AP35" s="6"/>
      <c r="AQ35" s="67">
        <f t="shared" si="1"/>
        <v>0</v>
      </c>
      <c r="AR35" s="6"/>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6"/>
      <c r="BT35" s="6"/>
      <c r="BU35" s="6"/>
      <c r="BV35" s="6"/>
      <c r="BW35" s="4">
        <f t="shared" si="4"/>
        <v>0</v>
      </c>
      <c r="BX35" s="16"/>
      <c r="BY35" s="16"/>
      <c r="BZ35" s="5"/>
      <c r="CA35" s="5"/>
      <c r="CB35" s="5"/>
      <c r="CC35" s="5"/>
      <c r="CD35" s="5"/>
      <c r="CE35" s="5"/>
      <c r="CF35" s="5"/>
      <c r="CG35" s="7"/>
      <c r="CH35" s="7"/>
      <c r="CI35" s="17">
        <f t="shared" si="2"/>
        <v>0</v>
      </c>
      <c r="CJ35" s="8"/>
      <c r="CK35" s="18">
        <f t="shared" si="3"/>
        <v>0</v>
      </c>
    </row>
    <row r="36" spans="1:89">
      <c r="A36" s="139"/>
      <c r="B36" s="1"/>
      <c r="C36" s="2"/>
      <c r="D36" s="9">
        <f t="shared" si="0"/>
        <v>0</v>
      </c>
      <c r="E36" s="155"/>
      <c r="F36" s="155"/>
      <c r="G36" s="2"/>
      <c r="H36" s="5"/>
      <c r="I36" s="5"/>
      <c r="J36" s="6"/>
      <c r="K36" s="6"/>
      <c r="L36" s="6"/>
      <c r="M36" s="7"/>
      <c r="N36" s="7"/>
      <c r="O36" s="7"/>
      <c r="P36" s="7"/>
      <c r="Q36" s="7"/>
      <c r="R36" s="7"/>
      <c r="S36" s="7"/>
      <c r="T36" s="7"/>
      <c r="U36" s="6"/>
      <c r="V36" s="6"/>
      <c r="W36" s="6"/>
      <c r="X36" s="6"/>
      <c r="Y36" s="6"/>
      <c r="Z36" s="6"/>
      <c r="AA36" s="6"/>
      <c r="AB36" s="6"/>
      <c r="AC36" s="6"/>
      <c r="AD36" s="6"/>
      <c r="AE36" s="6"/>
      <c r="AF36" s="6"/>
      <c r="AG36" s="6"/>
      <c r="AH36" s="6"/>
      <c r="AI36" s="6"/>
      <c r="AJ36" s="6"/>
      <c r="AK36" s="6"/>
      <c r="AL36" s="6"/>
      <c r="AM36" s="6"/>
      <c r="AN36" s="6"/>
      <c r="AO36" s="6"/>
      <c r="AP36" s="6"/>
      <c r="AQ36" s="67">
        <f t="shared" si="1"/>
        <v>0</v>
      </c>
      <c r="AR36" s="6"/>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6"/>
      <c r="BT36" s="6"/>
      <c r="BU36" s="6"/>
      <c r="BV36" s="6"/>
      <c r="BW36" s="4">
        <f t="shared" si="4"/>
        <v>0</v>
      </c>
      <c r="BX36" s="16"/>
      <c r="BY36" s="16"/>
      <c r="BZ36" s="5"/>
      <c r="CA36" s="5"/>
      <c r="CB36" s="5"/>
      <c r="CC36" s="5"/>
      <c r="CD36" s="5"/>
      <c r="CE36" s="5"/>
      <c r="CF36" s="5"/>
      <c r="CG36" s="7"/>
      <c r="CH36" s="7"/>
      <c r="CI36" s="17">
        <f t="shared" si="2"/>
        <v>0</v>
      </c>
      <c r="CJ36" s="8"/>
      <c r="CK36" s="18">
        <f t="shared" si="3"/>
        <v>0</v>
      </c>
    </row>
    <row r="37" spans="1:89">
      <c r="A37" s="139"/>
      <c r="B37" s="1"/>
      <c r="C37" s="2"/>
      <c r="D37" s="9">
        <f t="shared" si="0"/>
        <v>0</v>
      </c>
      <c r="E37" s="155"/>
      <c r="F37" s="155"/>
      <c r="G37" s="2"/>
      <c r="H37" s="5"/>
      <c r="I37" s="5"/>
      <c r="J37" s="6"/>
      <c r="K37" s="6"/>
      <c r="L37" s="6"/>
      <c r="M37" s="7"/>
      <c r="N37" s="7"/>
      <c r="O37" s="7"/>
      <c r="P37" s="7"/>
      <c r="Q37" s="7"/>
      <c r="R37" s="7"/>
      <c r="S37" s="7"/>
      <c r="T37" s="7"/>
      <c r="U37" s="6"/>
      <c r="V37" s="6"/>
      <c r="W37" s="6"/>
      <c r="X37" s="6"/>
      <c r="Y37" s="6"/>
      <c r="Z37" s="6"/>
      <c r="AA37" s="6"/>
      <c r="AB37" s="6"/>
      <c r="AC37" s="6"/>
      <c r="AD37" s="6"/>
      <c r="AE37" s="6"/>
      <c r="AF37" s="6"/>
      <c r="AG37" s="6"/>
      <c r="AH37" s="6"/>
      <c r="AI37" s="6"/>
      <c r="AJ37" s="6"/>
      <c r="AK37" s="6"/>
      <c r="AL37" s="6"/>
      <c r="AM37" s="6"/>
      <c r="AN37" s="6"/>
      <c r="AO37" s="6"/>
      <c r="AP37" s="6"/>
      <c r="AQ37" s="67">
        <f t="shared" si="1"/>
        <v>0</v>
      </c>
      <c r="AR37" s="6"/>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6"/>
      <c r="BT37" s="6"/>
      <c r="BU37" s="6"/>
      <c r="BV37" s="6"/>
      <c r="BW37" s="4">
        <f t="shared" si="4"/>
        <v>0</v>
      </c>
      <c r="BX37" s="16"/>
      <c r="BY37" s="16"/>
      <c r="BZ37" s="5"/>
      <c r="CA37" s="5"/>
      <c r="CB37" s="5"/>
      <c r="CC37" s="5"/>
      <c r="CD37" s="5"/>
      <c r="CE37" s="5"/>
      <c r="CF37" s="5"/>
      <c r="CG37" s="7"/>
      <c r="CH37" s="7"/>
      <c r="CI37" s="17">
        <f t="shared" si="2"/>
        <v>0</v>
      </c>
      <c r="CJ37" s="8"/>
      <c r="CK37" s="18">
        <f t="shared" si="3"/>
        <v>0</v>
      </c>
    </row>
    <row r="38" spans="1:89">
      <c r="A38" s="139"/>
      <c r="B38" s="1"/>
      <c r="C38" s="2"/>
      <c r="D38" s="9">
        <f t="shared" si="0"/>
        <v>0</v>
      </c>
      <c r="E38" s="155"/>
      <c r="F38" s="155"/>
      <c r="G38" s="2"/>
      <c r="H38" s="5"/>
      <c r="I38" s="5"/>
      <c r="J38" s="6"/>
      <c r="K38" s="6"/>
      <c r="L38" s="6"/>
      <c r="M38" s="7"/>
      <c r="N38" s="7"/>
      <c r="O38" s="7"/>
      <c r="P38" s="7"/>
      <c r="Q38" s="7"/>
      <c r="R38" s="7"/>
      <c r="S38" s="7"/>
      <c r="T38" s="7"/>
      <c r="U38" s="6"/>
      <c r="V38" s="6"/>
      <c r="W38" s="6"/>
      <c r="X38" s="6"/>
      <c r="Y38" s="6"/>
      <c r="Z38" s="6"/>
      <c r="AA38" s="6"/>
      <c r="AB38" s="6"/>
      <c r="AC38" s="6"/>
      <c r="AD38" s="6"/>
      <c r="AE38" s="6"/>
      <c r="AF38" s="6"/>
      <c r="AG38" s="6"/>
      <c r="AH38" s="6"/>
      <c r="AI38" s="6"/>
      <c r="AJ38" s="6"/>
      <c r="AK38" s="6"/>
      <c r="AL38" s="6"/>
      <c r="AM38" s="6"/>
      <c r="AN38" s="6"/>
      <c r="AO38" s="6"/>
      <c r="AP38" s="6"/>
      <c r="AQ38" s="67">
        <f t="shared" si="1"/>
        <v>0</v>
      </c>
      <c r="AR38" s="6"/>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6"/>
      <c r="BT38" s="6"/>
      <c r="BU38" s="6"/>
      <c r="BV38" s="6"/>
      <c r="BW38" s="4">
        <f t="shared" si="4"/>
        <v>0</v>
      </c>
      <c r="BX38" s="16"/>
      <c r="BY38" s="16"/>
      <c r="BZ38" s="5"/>
      <c r="CA38" s="5"/>
      <c r="CB38" s="5"/>
      <c r="CC38" s="5"/>
      <c r="CD38" s="5"/>
      <c r="CE38" s="5"/>
      <c r="CF38" s="5"/>
      <c r="CG38" s="7"/>
      <c r="CH38" s="7"/>
      <c r="CI38" s="17">
        <f t="shared" si="2"/>
        <v>0</v>
      </c>
      <c r="CJ38" s="8"/>
      <c r="CK38" s="18">
        <f t="shared" si="3"/>
        <v>0</v>
      </c>
    </row>
    <row r="39" spans="1:89">
      <c r="A39" s="139"/>
      <c r="B39" s="1"/>
      <c r="C39" s="2"/>
      <c r="D39" s="9">
        <f t="shared" si="0"/>
        <v>0</v>
      </c>
      <c r="E39" s="155"/>
      <c r="F39" s="155"/>
      <c r="G39" s="2"/>
      <c r="H39" s="5"/>
      <c r="I39" s="5"/>
      <c r="J39" s="6"/>
      <c r="K39" s="6"/>
      <c r="L39" s="6"/>
      <c r="M39" s="7"/>
      <c r="N39" s="7"/>
      <c r="O39" s="7"/>
      <c r="P39" s="7"/>
      <c r="Q39" s="7"/>
      <c r="R39" s="7"/>
      <c r="S39" s="7"/>
      <c r="T39" s="7"/>
      <c r="U39" s="6"/>
      <c r="V39" s="6"/>
      <c r="W39" s="6"/>
      <c r="X39" s="6"/>
      <c r="Y39" s="6"/>
      <c r="Z39" s="6"/>
      <c r="AA39" s="6"/>
      <c r="AB39" s="6"/>
      <c r="AC39" s="6"/>
      <c r="AD39" s="6"/>
      <c r="AE39" s="6"/>
      <c r="AF39" s="6"/>
      <c r="AG39" s="6"/>
      <c r="AH39" s="6"/>
      <c r="AI39" s="6"/>
      <c r="AJ39" s="6"/>
      <c r="AK39" s="6"/>
      <c r="AL39" s="6"/>
      <c r="AM39" s="6"/>
      <c r="AN39" s="6"/>
      <c r="AO39" s="6"/>
      <c r="AP39" s="6"/>
      <c r="AQ39" s="67">
        <f t="shared" si="1"/>
        <v>0</v>
      </c>
      <c r="AR39" s="6"/>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6"/>
      <c r="BT39" s="6"/>
      <c r="BU39" s="6"/>
      <c r="BV39" s="6"/>
      <c r="BW39" s="4">
        <f t="shared" si="4"/>
        <v>0</v>
      </c>
      <c r="BX39" s="16"/>
      <c r="BY39" s="16"/>
      <c r="BZ39" s="5"/>
      <c r="CA39" s="5"/>
      <c r="CB39" s="5"/>
      <c r="CC39" s="5"/>
      <c r="CD39" s="5"/>
      <c r="CE39" s="5"/>
      <c r="CF39" s="5"/>
      <c r="CG39" s="7"/>
      <c r="CH39" s="7"/>
      <c r="CI39" s="17">
        <f t="shared" si="2"/>
        <v>0</v>
      </c>
      <c r="CJ39" s="8"/>
      <c r="CK39" s="18">
        <f t="shared" si="3"/>
        <v>0</v>
      </c>
    </row>
    <row r="40" spans="1:89">
      <c r="A40" s="139"/>
      <c r="B40" s="1"/>
      <c r="C40" s="2"/>
      <c r="D40" s="9">
        <f t="shared" si="0"/>
        <v>0</v>
      </c>
      <c r="E40" s="155"/>
      <c r="F40" s="155"/>
      <c r="G40" s="2"/>
      <c r="H40" s="5"/>
      <c r="I40" s="5"/>
      <c r="J40" s="6"/>
      <c r="K40" s="6"/>
      <c r="L40" s="6"/>
      <c r="M40" s="7"/>
      <c r="N40" s="7"/>
      <c r="O40" s="7"/>
      <c r="P40" s="7"/>
      <c r="Q40" s="7"/>
      <c r="R40" s="7"/>
      <c r="S40" s="7"/>
      <c r="T40" s="7"/>
      <c r="U40" s="6"/>
      <c r="V40" s="6"/>
      <c r="W40" s="6"/>
      <c r="X40" s="6"/>
      <c r="Y40" s="6"/>
      <c r="Z40" s="6"/>
      <c r="AA40" s="6"/>
      <c r="AB40" s="6"/>
      <c r="AC40" s="6"/>
      <c r="AD40" s="6"/>
      <c r="AE40" s="6"/>
      <c r="AF40" s="6"/>
      <c r="AG40" s="6"/>
      <c r="AH40" s="6"/>
      <c r="AI40" s="6"/>
      <c r="AJ40" s="6"/>
      <c r="AK40" s="6"/>
      <c r="AL40" s="6"/>
      <c r="AM40" s="6"/>
      <c r="AN40" s="6"/>
      <c r="AO40" s="6"/>
      <c r="AP40" s="6"/>
      <c r="AQ40" s="67">
        <f t="shared" si="1"/>
        <v>0</v>
      </c>
      <c r="AR40" s="6"/>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6"/>
      <c r="BT40" s="6"/>
      <c r="BU40" s="6"/>
      <c r="BV40" s="6"/>
      <c r="BW40" s="4">
        <f t="shared" si="4"/>
        <v>0</v>
      </c>
      <c r="BX40" s="16"/>
      <c r="BY40" s="16"/>
      <c r="BZ40" s="5"/>
      <c r="CA40" s="5"/>
      <c r="CB40" s="5"/>
      <c r="CC40" s="5"/>
      <c r="CD40" s="5"/>
      <c r="CE40" s="5"/>
      <c r="CF40" s="5"/>
      <c r="CG40" s="7"/>
      <c r="CH40" s="7"/>
      <c r="CI40" s="17">
        <f t="shared" si="2"/>
        <v>0</v>
      </c>
      <c r="CJ40" s="8"/>
      <c r="CK40" s="18">
        <f t="shared" si="3"/>
        <v>0</v>
      </c>
    </row>
    <row r="41" spans="1:89">
      <c r="A41" s="139"/>
      <c r="B41" s="1"/>
      <c r="C41" s="2"/>
      <c r="D41" s="9">
        <f t="shared" si="0"/>
        <v>0</v>
      </c>
      <c r="E41" s="155"/>
      <c r="F41" s="155"/>
      <c r="G41" s="2"/>
      <c r="H41" s="5"/>
      <c r="I41" s="5"/>
      <c r="J41" s="6"/>
      <c r="K41" s="6"/>
      <c r="L41" s="6"/>
      <c r="M41" s="7"/>
      <c r="N41" s="7"/>
      <c r="O41" s="7"/>
      <c r="P41" s="7"/>
      <c r="Q41" s="7"/>
      <c r="R41" s="7"/>
      <c r="S41" s="7"/>
      <c r="T41" s="7"/>
      <c r="U41" s="6"/>
      <c r="V41" s="6"/>
      <c r="W41" s="6"/>
      <c r="X41" s="6"/>
      <c r="Y41" s="6"/>
      <c r="Z41" s="6"/>
      <c r="AA41" s="6"/>
      <c r="AB41" s="6"/>
      <c r="AC41" s="6"/>
      <c r="AD41" s="6"/>
      <c r="AE41" s="6"/>
      <c r="AF41" s="6"/>
      <c r="AG41" s="6"/>
      <c r="AH41" s="6"/>
      <c r="AI41" s="6"/>
      <c r="AJ41" s="6"/>
      <c r="AK41" s="6"/>
      <c r="AL41" s="6"/>
      <c r="AM41" s="6"/>
      <c r="AN41" s="6"/>
      <c r="AO41" s="6"/>
      <c r="AP41" s="6"/>
      <c r="AQ41" s="67">
        <f t="shared" si="1"/>
        <v>0</v>
      </c>
      <c r="AR41" s="6"/>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6"/>
      <c r="BT41" s="6"/>
      <c r="BU41" s="6"/>
      <c r="BV41" s="6"/>
      <c r="BW41" s="4">
        <f t="shared" si="4"/>
        <v>0</v>
      </c>
      <c r="BX41" s="16"/>
      <c r="BY41" s="16"/>
      <c r="BZ41" s="5"/>
      <c r="CA41" s="5"/>
      <c r="CB41" s="5"/>
      <c r="CC41" s="5"/>
      <c r="CD41" s="5"/>
      <c r="CE41" s="5"/>
      <c r="CF41" s="5"/>
      <c r="CG41" s="7"/>
      <c r="CH41" s="7"/>
      <c r="CI41" s="17">
        <f t="shared" si="2"/>
        <v>0</v>
      </c>
      <c r="CJ41" s="8"/>
      <c r="CK41" s="18">
        <f t="shared" si="3"/>
        <v>0</v>
      </c>
    </row>
    <row r="42" spans="1:89">
      <c r="A42" s="139"/>
      <c r="B42" s="1"/>
      <c r="C42" s="2"/>
      <c r="D42" s="9">
        <f t="shared" si="0"/>
        <v>0</v>
      </c>
      <c r="E42" s="155"/>
      <c r="F42" s="155"/>
      <c r="G42" s="2"/>
      <c r="H42" s="5"/>
      <c r="I42" s="5"/>
      <c r="J42" s="6"/>
      <c r="K42" s="6"/>
      <c r="L42" s="6"/>
      <c r="M42" s="7"/>
      <c r="N42" s="7"/>
      <c r="O42" s="7"/>
      <c r="P42" s="7"/>
      <c r="Q42" s="7"/>
      <c r="R42" s="7"/>
      <c r="S42" s="7"/>
      <c r="T42" s="7"/>
      <c r="U42" s="6"/>
      <c r="V42" s="6"/>
      <c r="W42" s="6"/>
      <c r="X42" s="6"/>
      <c r="Y42" s="6"/>
      <c r="Z42" s="6"/>
      <c r="AA42" s="6"/>
      <c r="AB42" s="6"/>
      <c r="AC42" s="6"/>
      <c r="AD42" s="6"/>
      <c r="AE42" s="6"/>
      <c r="AF42" s="6"/>
      <c r="AG42" s="6"/>
      <c r="AH42" s="6"/>
      <c r="AI42" s="6"/>
      <c r="AJ42" s="6"/>
      <c r="AK42" s="6"/>
      <c r="AL42" s="6"/>
      <c r="AM42" s="6"/>
      <c r="AN42" s="6"/>
      <c r="AO42" s="6"/>
      <c r="AP42" s="6"/>
      <c r="AQ42" s="67">
        <f t="shared" si="1"/>
        <v>0</v>
      </c>
      <c r="AR42" s="6"/>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6"/>
      <c r="BT42" s="6"/>
      <c r="BU42" s="6"/>
      <c r="BV42" s="6"/>
      <c r="BW42" s="4">
        <f t="shared" si="4"/>
        <v>0</v>
      </c>
      <c r="BX42" s="16"/>
      <c r="BY42" s="16"/>
      <c r="BZ42" s="5"/>
      <c r="CA42" s="5"/>
      <c r="CB42" s="5"/>
      <c r="CC42" s="5"/>
      <c r="CD42" s="5"/>
      <c r="CE42" s="5"/>
      <c r="CF42" s="5"/>
      <c r="CG42" s="7"/>
      <c r="CH42" s="7"/>
      <c r="CI42" s="17">
        <f t="shared" si="2"/>
        <v>0</v>
      </c>
      <c r="CJ42" s="8"/>
      <c r="CK42" s="18">
        <f t="shared" si="3"/>
        <v>0</v>
      </c>
    </row>
    <row r="43" spans="1:89">
      <c r="A43" s="139"/>
      <c r="B43" s="1"/>
      <c r="C43" s="2"/>
      <c r="D43" s="9">
        <f t="shared" si="0"/>
        <v>0</v>
      </c>
      <c r="E43" s="155"/>
      <c r="F43" s="155"/>
      <c r="G43" s="2"/>
      <c r="H43" s="5"/>
      <c r="I43" s="5"/>
      <c r="J43" s="6"/>
      <c r="K43" s="6"/>
      <c r="L43" s="6"/>
      <c r="M43" s="7"/>
      <c r="N43" s="7"/>
      <c r="O43" s="7"/>
      <c r="P43" s="7"/>
      <c r="Q43" s="7"/>
      <c r="R43" s="7"/>
      <c r="S43" s="7"/>
      <c r="T43" s="7"/>
      <c r="U43" s="6"/>
      <c r="V43" s="6"/>
      <c r="W43" s="6"/>
      <c r="X43" s="6"/>
      <c r="Y43" s="6"/>
      <c r="Z43" s="6"/>
      <c r="AA43" s="6"/>
      <c r="AB43" s="6"/>
      <c r="AC43" s="6"/>
      <c r="AD43" s="6"/>
      <c r="AE43" s="6"/>
      <c r="AF43" s="6"/>
      <c r="AG43" s="6"/>
      <c r="AH43" s="6"/>
      <c r="AI43" s="6"/>
      <c r="AJ43" s="6"/>
      <c r="AK43" s="6"/>
      <c r="AL43" s="6"/>
      <c r="AM43" s="6"/>
      <c r="AN43" s="6"/>
      <c r="AO43" s="6"/>
      <c r="AP43" s="6"/>
      <c r="AQ43" s="67">
        <f t="shared" si="1"/>
        <v>0</v>
      </c>
      <c r="AR43" s="6"/>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6"/>
      <c r="BT43" s="6"/>
      <c r="BU43" s="6"/>
      <c r="BV43" s="6"/>
      <c r="BW43" s="4">
        <f t="shared" si="4"/>
        <v>0</v>
      </c>
      <c r="BX43" s="16"/>
      <c r="BY43" s="16"/>
      <c r="BZ43" s="5"/>
      <c r="CA43" s="5"/>
      <c r="CB43" s="5"/>
      <c r="CC43" s="5"/>
      <c r="CD43" s="5"/>
      <c r="CE43" s="5"/>
      <c r="CF43" s="5"/>
      <c r="CG43" s="7"/>
      <c r="CH43" s="7"/>
      <c r="CI43" s="17">
        <f t="shared" si="2"/>
        <v>0</v>
      </c>
      <c r="CJ43" s="8"/>
      <c r="CK43" s="18">
        <f t="shared" si="3"/>
        <v>0</v>
      </c>
    </row>
    <row r="44" spans="1:89">
      <c r="A44" s="139"/>
      <c r="B44" s="1"/>
      <c r="C44" s="2"/>
      <c r="D44" s="9">
        <f t="shared" si="0"/>
        <v>0</v>
      </c>
      <c r="E44" s="155"/>
      <c r="F44" s="155"/>
      <c r="G44" s="2"/>
      <c r="H44" s="5"/>
      <c r="I44" s="5"/>
      <c r="J44" s="6"/>
      <c r="K44" s="6"/>
      <c r="L44" s="6"/>
      <c r="M44" s="7"/>
      <c r="N44" s="7"/>
      <c r="O44" s="7"/>
      <c r="P44" s="7"/>
      <c r="Q44" s="7"/>
      <c r="R44" s="7"/>
      <c r="S44" s="7"/>
      <c r="T44" s="7"/>
      <c r="U44" s="6"/>
      <c r="V44" s="6"/>
      <c r="W44" s="6"/>
      <c r="X44" s="6"/>
      <c r="Y44" s="6"/>
      <c r="Z44" s="6"/>
      <c r="AA44" s="6"/>
      <c r="AB44" s="6"/>
      <c r="AC44" s="6"/>
      <c r="AD44" s="6"/>
      <c r="AE44" s="6"/>
      <c r="AF44" s="6"/>
      <c r="AG44" s="6"/>
      <c r="AH44" s="6"/>
      <c r="AI44" s="6"/>
      <c r="AJ44" s="6"/>
      <c r="AK44" s="6"/>
      <c r="AL44" s="6"/>
      <c r="AM44" s="6"/>
      <c r="AN44" s="6"/>
      <c r="AO44" s="6"/>
      <c r="AP44" s="6"/>
      <c r="AQ44" s="67">
        <f t="shared" si="1"/>
        <v>0</v>
      </c>
      <c r="AR44" s="6"/>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6"/>
      <c r="BT44" s="6"/>
      <c r="BU44" s="6"/>
      <c r="BV44" s="6"/>
      <c r="BW44" s="4">
        <f t="shared" si="4"/>
        <v>0</v>
      </c>
      <c r="BX44" s="16"/>
      <c r="BY44" s="16"/>
      <c r="BZ44" s="5"/>
      <c r="CA44" s="5"/>
      <c r="CB44" s="5"/>
      <c r="CC44" s="5"/>
      <c r="CD44" s="5"/>
      <c r="CE44" s="5"/>
      <c r="CF44" s="5"/>
      <c r="CG44" s="7"/>
      <c r="CH44" s="7"/>
      <c r="CI44" s="17">
        <f t="shared" si="2"/>
        <v>0</v>
      </c>
      <c r="CJ44" s="8"/>
      <c r="CK44" s="18">
        <f t="shared" si="3"/>
        <v>0</v>
      </c>
    </row>
    <row r="45" spans="1:89">
      <c r="A45" s="139"/>
      <c r="B45" s="1"/>
      <c r="C45" s="2"/>
      <c r="D45" s="9">
        <f t="shared" si="0"/>
        <v>0</v>
      </c>
      <c r="E45" s="155"/>
      <c r="F45" s="155"/>
      <c r="G45" s="2"/>
      <c r="H45" s="5"/>
      <c r="I45" s="5"/>
      <c r="J45" s="6"/>
      <c r="K45" s="6"/>
      <c r="L45" s="6"/>
      <c r="M45" s="7"/>
      <c r="N45" s="7"/>
      <c r="O45" s="7"/>
      <c r="P45" s="7"/>
      <c r="Q45" s="7"/>
      <c r="R45" s="7"/>
      <c r="S45" s="7"/>
      <c r="T45" s="7"/>
      <c r="U45" s="6"/>
      <c r="V45" s="6"/>
      <c r="W45" s="6"/>
      <c r="X45" s="6"/>
      <c r="Y45" s="6"/>
      <c r="Z45" s="6"/>
      <c r="AA45" s="6"/>
      <c r="AB45" s="6"/>
      <c r="AC45" s="6"/>
      <c r="AD45" s="6"/>
      <c r="AE45" s="6"/>
      <c r="AF45" s="6"/>
      <c r="AG45" s="6"/>
      <c r="AH45" s="6"/>
      <c r="AI45" s="6"/>
      <c r="AJ45" s="6"/>
      <c r="AK45" s="6"/>
      <c r="AL45" s="6"/>
      <c r="AM45" s="6"/>
      <c r="AN45" s="6"/>
      <c r="AO45" s="6"/>
      <c r="AP45" s="6"/>
      <c r="AQ45" s="67">
        <f t="shared" si="1"/>
        <v>0</v>
      </c>
      <c r="AR45" s="6"/>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6"/>
      <c r="BT45" s="6"/>
      <c r="BU45" s="6"/>
      <c r="BV45" s="6"/>
      <c r="BW45" s="4">
        <f t="shared" si="4"/>
        <v>0</v>
      </c>
      <c r="BX45" s="16"/>
      <c r="BY45" s="16"/>
      <c r="BZ45" s="5"/>
      <c r="CA45" s="5"/>
      <c r="CB45" s="5"/>
      <c r="CC45" s="5"/>
      <c r="CD45" s="5"/>
      <c r="CE45" s="5"/>
      <c r="CF45" s="5"/>
      <c r="CG45" s="7"/>
      <c r="CH45" s="7"/>
      <c r="CI45" s="17">
        <f t="shared" si="2"/>
        <v>0</v>
      </c>
      <c r="CJ45" s="8"/>
      <c r="CK45" s="18">
        <f t="shared" si="3"/>
        <v>0</v>
      </c>
    </row>
    <row r="46" spans="1:89">
      <c r="A46" s="139"/>
      <c r="B46" s="1"/>
      <c r="C46" s="2"/>
      <c r="D46" s="9">
        <f t="shared" si="0"/>
        <v>0</v>
      </c>
      <c r="E46" s="155"/>
      <c r="F46" s="155"/>
      <c r="G46" s="2"/>
      <c r="H46" s="5"/>
      <c r="I46" s="5"/>
      <c r="J46" s="6"/>
      <c r="K46" s="6"/>
      <c r="L46" s="6"/>
      <c r="M46" s="7"/>
      <c r="N46" s="7"/>
      <c r="O46" s="7"/>
      <c r="P46" s="7"/>
      <c r="Q46" s="7"/>
      <c r="R46" s="7"/>
      <c r="S46" s="7"/>
      <c r="T46" s="7"/>
      <c r="U46" s="6"/>
      <c r="V46" s="6"/>
      <c r="W46" s="6"/>
      <c r="X46" s="6"/>
      <c r="Y46" s="6"/>
      <c r="Z46" s="6"/>
      <c r="AA46" s="6"/>
      <c r="AB46" s="6"/>
      <c r="AC46" s="6"/>
      <c r="AD46" s="6"/>
      <c r="AE46" s="6"/>
      <c r="AF46" s="6"/>
      <c r="AG46" s="6"/>
      <c r="AH46" s="6"/>
      <c r="AI46" s="6"/>
      <c r="AJ46" s="6"/>
      <c r="AK46" s="6"/>
      <c r="AL46" s="6"/>
      <c r="AM46" s="6"/>
      <c r="AN46" s="6"/>
      <c r="AO46" s="6"/>
      <c r="AP46" s="6"/>
      <c r="AQ46" s="67">
        <f t="shared" si="1"/>
        <v>0</v>
      </c>
      <c r="AR46" s="6"/>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6"/>
      <c r="BT46" s="6"/>
      <c r="BU46" s="6"/>
      <c r="BV46" s="6"/>
      <c r="BW46" s="4">
        <f t="shared" si="4"/>
        <v>0</v>
      </c>
      <c r="BX46" s="16"/>
      <c r="BY46" s="16"/>
      <c r="BZ46" s="5"/>
      <c r="CA46" s="5"/>
      <c r="CB46" s="5"/>
      <c r="CC46" s="5"/>
      <c r="CD46" s="5"/>
      <c r="CE46" s="5"/>
      <c r="CF46" s="5"/>
      <c r="CG46" s="7"/>
      <c r="CH46" s="7"/>
      <c r="CI46" s="17">
        <f t="shared" si="2"/>
        <v>0</v>
      </c>
      <c r="CJ46" s="8"/>
      <c r="CK46" s="18">
        <f t="shared" si="3"/>
        <v>0</v>
      </c>
    </row>
    <row r="47" spans="1:89">
      <c r="A47" s="139"/>
      <c r="B47" s="1"/>
      <c r="C47" s="2"/>
      <c r="D47" s="9">
        <f t="shared" si="0"/>
        <v>0</v>
      </c>
      <c r="E47" s="155"/>
      <c r="F47" s="155"/>
      <c r="G47" s="2"/>
      <c r="H47" s="5"/>
      <c r="I47" s="5"/>
      <c r="J47" s="6"/>
      <c r="K47" s="6"/>
      <c r="L47" s="6"/>
      <c r="M47" s="7"/>
      <c r="N47" s="7"/>
      <c r="O47" s="7"/>
      <c r="P47" s="7"/>
      <c r="Q47" s="7"/>
      <c r="R47" s="7"/>
      <c r="S47" s="7"/>
      <c r="T47" s="7"/>
      <c r="U47" s="6"/>
      <c r="V47" s="6"/>
      <c r="W47" s="6"/>
      <c r="X47" s="6"/>
      <c r="Y47" s="6"/>
      <c r="Z47" s="6"/>
      <c r="AA47" s="6"/>
      <c r="AB47" s="6"/>
      <c r="AC47" s="6"/>
      <c r="AD47" s="6"/>
      <c r="AE47" s="6"/>
      <c r="AF47" s="6"/>
      <c r="AG47" s="6"/>
      <c r="AH47" s="6"/>
      <c r="AI47" s="6"/>
      <c r="AJ47" s="6"/>
      <c r="AK47" s="6"/>
      <c r="AL47" s="6"/>
      <c r="AM47" s="6"/>
      <c r="AN47" s="6"/>
      <c r="AO47" s="6"/>
      <c r="AP47" s="6"/>
      <c r="AQ47" s="67">
        <f t="shared" si="1"/>
        <v>0</v>
      </c>
      <c r="AR47" s="6"/>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6"/>
      <c r="BT47" s="6"/>
      <c r="BU47" s="6"/>
      <c r="BV47" s="6"/>
      <c r="BW47" s="4">
        <f t="shared" si="4"/>
        <v>0</v>
      </c>
      <c r="BX47" s="16"/>
      <c r="BY47" s="16"/>
      <c r="BZ47" s="5"/>
      <c r="CA47" s="5"/>
      <c r="CB47" s="5"/>
      <c r="CC47" s="5"/>
      <c r="CD47" s="5"/>
      <c r="CE47" s="5"/>
      <c r="CF47" s="5"/>
      <c r="CG47" s="7"/>
      <c r="CH47" s="7"/>
      <c r="CI47" s="17">
        <f t="shared" si="2"/>
        <v>0</v>
      </c>
      <c r="CJ47" s="8"/>
      <c r="CK47" s="18">
        <f t="shared" si="3"/>
        <v>0</v>
      </c>
    </row>
    <row r="48" spans="1:89">
      <c r="A48" s="139"/>
      <c r="B48" s="1"/>
      <c r="C48" s="2"/>
      <c r="D48" s="9">
        <f t="shared" si="0"/>
        <v>0</v>
      </c>
      <c r="E48" s="155"/>
      <c r="F48" s="155"/>
      <c r="G48" s="2"/>
      <c r="H48" s="5"/>
      <c r="I48" s="5"/>
      <c r="J48" s="6"/>
      <c r="K48" s="6"/>
      <c r="L48" s="6"/>
      <c r="M48" s="7"/>
      <c r="N48" s="7"/>
      <c r="O48" s="7"/>
      <c r="P48" s="7"/>
      <c r="Q48" s="7"/>
      <c r="R48" s="7"/>
      <c r="S48" s="7"/>
      <c r="T48" s="7"/>
      <c r="U48" s="6"/>
      <c r="V48" s="6"/>
      <c r="W48" s="6"/>
      <c r="X48" s="6"/>
      <c r="Y48" s="6"/>
      <c r="Z48" s="6"/>
      <c r="AA48" s="6"/>
      <c r="AB48" s="6"/>
      <c r="AC48" s="6"/>
      <c r="AD48" s="6"/>
      <c r="AE48" s="6"/>
      <c r="AF48" s="6"/>
      <c r="AG48" s="6"/>
      <c r="AH48" s="6"/>
      <c r="AI48" s="6"/>
      <c r="AJ48" s="6"/>
      <c r="AK48" s="6"/>
      <c r="AL48" s="6"/>
      <c r="AM48" s="6"/>
      <c r="AN48" s="6"/>
      <c r="AO48" s="6"/>
      <c r="AP48" s="6"/>
      <c r="AQ48" s="67">
        <f t="shared" si="1"/>
        <v>0</v>
      </c>
      <c r="AR48" s="6"/>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6"/>
      <c r="BT48" s="6"/>
      <c r="BU48" s="6"/>
      <c r="BV48" s="6"/>
      <c r="BW48" s="4">
        <f t="shared" si="4"/>
        <v>0</v>
      </c>
      <c r="BX48" s="16"/>
      <c r="BY48" s="16"/>
      <c r="BZ48" s="5"/>
      <c r="CA48" s="5"/>
      <c r="CB48" s="5"/>
      <c r="CC48" s="5"/>
      <c r="CD48" s="5"/>
      <c r="CE48" s="5"/>
      <c r="CF48" s="5"/>
      <c r="CG48" s="7"/>
      <c r="CH48" s="7"/>
      <c r="CI48" s="17">
        <f t="shared" si="2"/>
        <v>0</v>
      </c>
      <c r="CJ48" s="8"/>
      <c r="CK48" s="18">
        <f t="shared" si="3"/>
        <v>0</v>
      </c>
    </row>
    <row r="49" spans="1:89">
      <c r="A49" s="139"/>
      <c r="B49" s="1"/>
      <c r="C49" s="2"/>
      <c r="D49" s="9">
        <f t="shared" si="0"/>
        <v>0</v>
      </c>
      <c r="E49" s="155"/>
      <c r="F49" s="155"/>
      <c r="G49" s="2"/>
      <c r="H49" s="5"/>
      <c r="I49" s="5"/>
      <c r="J49" s="6"/>
      <c r="K49" s="6"/>
      <c r="L49" s="6"/>
      <c r="M49" s="7"/>
      <c r="N49" s="7"/>
      <c r="O49" s="7"/>
      <c r="P49" s="7"/>
      <c r="Q49" s="7"/>
      <c r="R49" s="7"/>
      <c r="S49" s="7"/>
      <c r="T49" s="7"/>
      <c r="U49" s="6"/>
      <c r="V49" s="6"/>
      <c r="W49" s="6"/>
      <c r="X49" s="6"/>
      <c r="Y49" s="6"/>
      <c r="Z49" s="6"/>
      <c r="AA49" s="6"/>
      <c r="AB49" s="6"/>
      <c r="AC49" s="6"/>
      <c r="AD49" s="6"/>
      <c r="AE49" s="6"/>
      <c r="AF49" s="6"/>
      <c r="AG49" s="6"/>
      <c r="AH49" s="6"/>
      <c r="AI49" s="6"/>
      <c r="AJ49" s="6"/>
      <c r="AK49" s="6"/>
      <c r="AL49" s="6"/>
      <c r="AM49" s="6"/>
      <c r="AN49" s="6"/>
      <c r="AO49" s="6"/>
      <c r="AP49" s="6"/>
      <c r="AQ49" s="67">
        <f t="shared" si="1"/>
        <v>0</v>
      </c>
      <c r="AR49" s="6"/>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6"/>
      <c r="BT49" s="6"/>
      <c r="BU49" s="6"/>
      <c r="BV49" s="6"/>
      <c r="BW49" s="4">
        <f t="shared" si="4"/>
        <v>0</v>
      </c>
      <c r="BX49" s="16"/>
      <c r="BY49" s="16"/>
      <c r="BZ49" s="5"/>
      <c r="CA49" s="5"/>
      <c r="CB49" s="5"/>
      <c r="CC49" s="5"/>
      <c r="CD49" s="5"/>
      <c r="CE49" s="5"/>
      <c r="CF49" s="5"/>
      <c r="CG49" s="7"/>
      <c r="CH49" s="7"/>
      <c r="CI49" s="17">
        <f t="shared" si="2"/>
        <v>0</v>
      </c>
      <c r="CJ49" s="8"/>
      <c r="CK49" s="18">
        <f t="shared" si="3"/>
        <v>0</v>
      </c>
    </row>
    <row r="50" spans="1:89">
      <c r="A50" s="139"/>
      <c r="B50" s="1"/>
      <c r="C50" s="2"/>
      <c r="D50" s="9">
        <f t="shared" si="0"/>
        <v>0</v>
      </c>
      <c r="E50" s="155"/>
      <c r="F50" s="155"/>
      <c r="G50" s="2"/>
      <c r="H50" s="5"/>
      <c r="I50" s="5"/>
      <c r="J50" s="6"/>
      <c r="K50" s="6"/>
      <c r="L50" s="6"/>
      <c r="M50" s="7"/>
      <c r="N50" s="7"/>
      <c r="O50" s="7"/>
      <c r="P50" s="7"/>
      <c r="Q50" s="7"/>
      <c r="R50" s="7"/>
      <c r="S50" s="7"/>
      <c r="T50" s="7"/>
      <c r="U50" s="6"/>
      <c r="V50" s="6"/>
      <c r="W50" s="6"/>
      <c r="X50" s="6"/>
      <c r="Y50" s="6"/>
      <c r="Z50" s="6"/>
      <c r="AA50" s="6"/>
      <c r="AB50" s="6"/>
      <c r="AC50" s="6"/>
      <c r="AD50" s="6"/>
      <c r="AE50" s="6"/>
      <c r="AF50" s="6"/>
      <c r="AG50" s="6"/>
      <c r="AH50" s="6"/>
      <c r="AI50" s="6"/>
      <c r="AJ50" s="6"/>
      <c r="AK50" s="6"/>
      <c r="AL50" s="6"/>
      <c r="AM50" s="6"/>
      <c r="AN50" s="6"/>
      <c r="AO50" s="6"/>
      <c r="AP50" s="6"/>
      <c r="AQ50" s="67">
        <f t="shared" si="1"/>
        <v>0</v>
      </c>
      <c r="AR50" s="6"/>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6"/>
      <c r="BT50" s="6"/>
      <c r="BU50" s="6"/>
      <c r="BV50" s="6"/>
      <c r="BW50" s="4">
        <f t="shared" si="4"/>
        <v>0</v>
      </c>
      <c r="BX50" s="16"/>
      <c r="BY50" s="16"/>
      <c r="BZ50" s="5"/>
      <c r="CA50" s="5"/>
      <c r="CB50" s="5"/>
      <c r="CC50" s="5"/>
      <c r="CD50" s="5"/>
      <c r="CE50" s="5"/>
      <c r="CF50" s="5"/>
      <c r="CG50" s="7"/>
      <c r="CH50" s="7"/>
      <c r="CI50" s="17">
        <f t="shared" si="2"/>
        <v>0</v>
      </c>
      <c r="CJ50" s="8"/>
      <c r="CK50" s="18">
        <f t="shared" si="3"/>
        <v>0</v>
      </c>
    </row>
    <row r="51" spans="1:89">
      <c r="A51" s="139"/>
      <c r="B51" s="1"/>
      <c r="C51" s="2"/>
      <c r="D51" s="9">
        <f t="shared" si="0"/>
        <v>0</v>
      </c>
      <c r="E51" s="155"/>
      <c r="F51" s="155"/>
      <c r="G51" s="2"/>
      <c r="H51" s="5"/>
      <c r="I51" s="5"/>
      <c r="J51" s="6"/>
      <c r="K51" s="6"/>
      <c r="L51" s="6"/>
      <c r="M51" s="7"/>
      <c r="N51" s="7"/>
      <c r="O51" s="7"/>
      <c r="P51" s="7"/>
      <c r="Q51" s="7"/>
      <c r="R51" s="7"/>
      <c r="S51" s="7"/>
      <c r="T51" s="7"/>
      <c r="U51" s="6"/>
      <c r="V51" s="6"/>
      <c r="W51" s="6"/>
      <c r="X51" s="6"/>
      <c r="Y51" s="6"/>
      <c r="Z51" s="6"/>
      <c r="AA51" s="6"/>
      <c r="AB51" s="6"/>
      <c r="AC51" s="6"/>
      <c r="AD51" s="6"/>
      <c r="AE51" s="6"/>
      <c r="AF51" s="6"/>
      <c r="AG51" s="6"/>
      <c r="AH51" s="6"/>
      <c r="AI51" s="6"/>
      <c r="AJ51" s="6"/>
      <c r="AK51" s="6"/>
      <c r="AL51" s="6"/>
      <c r="AM51" s="6"/>
      <c r="AN51" s="6"/>
      <c r="AO51" s="6"/>
      <c r="AP51" s="6"/>
      <c r="AQ51" s="67">
        <f t="shared" si="1"/>
        <v>0</v>
      </c>
      <c r="AR51" s="6"/>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6"/>
      <c r="BT51" s="6"/>
      <c r="BU51" s="6"/>
      <c r="BV51" s="6"/>
      <c r="BW51" s="4">
        <f t="shared" si="4"/>
        <v>0</v>
      </c>
      <c r="BX51" s="16"/>
      <c r="BY51" s="16"/>
      <c r="BZ51" s="5"/>
      <c r="CA51" s="5"/>
      <c r="CB51" s="5"/>
      <c r="CC51" s="5"/>
      <c r="CD51" s="5"/>
      <c r="CE51" s="5"/>
      <c r="CF51" s="5"/>
      <c r="CG51" s="7"/>
      <c r="CH51" s="7"/>
      <c r="CI51" s="17">
        <f t="shared" si="2"/>
        <v>0</v>
      </c>
      <c r="CJ51" s="8"/>
      <c r="CK51" s="18">
        <f t="shared" si="3"/>
        <v>0</v>
      </c>
    </row>
    <row r="52" spans="1:89">
      <c r="A52" s="139"/>
      <c r="B52" s="1"/>
      <c r="C52" s="2"/>
      <c r="D52" s="9">
        <f t="shared" si="0"/>
        <v>0</v>
      </c>
      <c r="E52" s="155"/>
      <c r="F52" s="155"/>
      <c r="G52" s="2"/>
      <c r="H52" s="5"/>
      <c r="I52" s="5"/>
      <c r="J52" s="6"/>
      <c r="K52" s="6"/>
      <c r="L52" s="6"/>
      <c r="M52" s="7"/>
      <c r="N52" s="7"/>
      <c r="O52" s="7"/>
      <c r="P52" s="7"/>
      <c r="Q52" s="7"/>
      <c r="R52" s="7"/>
      <c r="S52" s="7"/>
      <c r="T52" s="7"/>
      <c r="U52" s="6"/>
      <c r="V52" s="6"/>
      <c r="W52" s="6"/>
      <c r="X52" s="6"/>
      <c r="Y52" s="6"/>
      <c r="Z52" s="6"/>
      <c r="AA52" s="6"/>
      <c r="AB52" s="6"/>
      <c r="AC52" s="6"/>
      <c r="AD52" s="6"/>
      <c r="AE52" s="6"/>
      <c r="AF52" s="6"/>
      <c r="AG52" s="6"/>
      <c r="AH52" s="6"/>
      <c r="AI52" s="6"/>
      <c r="AJ52" s="6"/>
      <c r="AK52" s="6"/>
      <c r="AL52" s="6"/>
      <c r="AM52" s="6"/>
      <c r="AN52" s="6"/>
      <c r="AO52" s="6"/>
      <c r="AP52" s="6"/>
      <c r="AQ52" s="67">
        <f t="shared" si="1"/>
        <v>0</v>
      </c>
      <c r="AR52" s="6"/>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6"/>
      <c r="BT52" s="6"/>
      <c r="BU52" s="6"/>
      <c r="BV52" s="6"/>
      <c r="BW52" s="4">
        <f t="shared" si="4"/>
        <v>0</v>
      </c>
      <c r="BX52" s="16"/>
      <c r="BY52" s="16"/>
      <c r="BZ52" s="5"/>
      <c r="CA52" s="5"/>
      <c r="CB52" s="5"/>
      <c r="CC52" s="5"/>
      <c r="CD52" s="5"/>
      <c r="CE52" s="5"/>
      <c r="CF52" s="5"/>
      <c r="CG52" s="7"/>
      <c r="CH52" s="7"/>
      <c r="CI52" s="17">
        <f t="shared" si="2"/>
        <v>0</v>
      </c>
      <c r="CJ52" s="8"/>
      <c r="CK52" s="18">
        <f t="shared" si="3"/>
        <v>0</v>
      </c>
    </row>
    <row r="53" spans="1:89">
      <c r="A53" s="139"/>
      <c r="B53" s="1"/>
      <c r="C53" s="2"/>
      <c r="D53" s="9">
        <f t="shared" si="0"/>
        <v>0</v>
      </c>
      <c r="E53" s="155"/>
      <c r="F53" s="155"/>
      <c r="G53" s="2"/>
      <c r="H53" s="5"/>
      <c r="I53" s="5"/>
      <c r="J53" s="6"/>
      <c r="K53" s="6"/>
      <c r="L53" s="6"/>
      <c r="M53" s="7"/>
      <c r="N53" s="7"/>
      <c r="O53" s="7"/>
      <c r="P53" s="7"/>
      <c r="Q53" s="7"/>
      <c r="R53" s="7"/>
      <c r="S53" s="7"/>
      <c r="T53" s="7"/>
      <c r="U53" s="6"/>
      <c r="V53" s="6"/>
      <c r="W53" s="6"/>
      <c r="X53" s="6"/>
      <c r="Y53" s="6"/>
      <c r="Z53" s="6"/>
      <c r="AA53" s="6"/>
      <c r="AB53" s="6"/>
      <c r="AC53" s="6"/>
      <c r="AD53" s="6"/>
      <c r="AE53" s="6"/>
      <c r="AF53" s="6"/>
      <c r="AG53" s="6"/>
      <c r="AH53" s="6"/>
      <c r="AI53" s="6"/>
      <c r="AJ53" s="6"/>
      <c r="AK53" s="6"/>
      <c r="AL53" s="6"/>
      <c r="AM53" s="6"/>
      <c r="AN53" s="6"/>
      <c r="AO53" s="6"/>
      <c r="AP53" s="6"/>
      <c r="AQ53" s="67">
        <f t="shared" si="1"/>
        <v>0</v>
      </c>
      <c r="AR53" s="6"/>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6"/>
      <c r="BT53" s="6"/>
      <c r="BU53" s="6"/>
      <c r="BV53" s="6"/>
      <c r="BW53" s="4">
        <f t="shared" si="4"/>
        <v>0</v>
      </c>
      <c r="BX53" s="16"/>
      <c r="BY53" s="16"/>
      <c r="BZ53" s="5"/>
      <c r="CA53" s="5"/>
      <c r="CB53" s="5"/>
      <c r="CC53" s="5"/>
      <c r="CD53" s="5"/>
      <c r="CE53" s="5"/>
      <c r="CF53" s="5"/>
      <c r="CG53" s="7"/>
      <c r="CH53" s="7"/>
      <c r="CI53" s="17">
        <f t="shared" si="2"/>
        <v>0</v>
      </c>
      <c r="CJ53" s="8"/>
      <c r="CK53" s="18">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F56+H56+J56+L56+N56+P56+T56+V56+X56+Z56+AB56+AD56+AF56+AH56+AJ56+AL56+AP56+BW56+R56+AN56+AR56</f>
        <v>0</v>
      </c>
      <c r="C56" s="242" t="s">
        <v>56</v>
      </c>
      <c r="D56" s="212">
        <f>E56+G56+I56+K56+M56+O56+S56+U56+W56+Y56+AQ56+A56+AC56+AE56+AG56+AI56+AK56+AO56+Q56+AA56+AM56+BV56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22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K84"/>
  <sheetViews>
    <sheetView topLeftCell="BD19" zoomScale="76" zoomScaleNormal="76" workbookViewId="0">
      <selection activeCell="BX54" sqref="BX54"/>
    </sheetView>
  </sheetViews>
  <sheetFormatPr defaultColWidth="8.85546875" defaultRowHeight="15"/>
  <cols>
    <col min="1" max="1" width="4.42578125" style="3" customWidth="1"/>
    <col min="2" max="2" width="10.4257812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3" customWidth="1"/>
    <col min="90" max="16384" width="8.85546875" style="3"/>
  </cols>
  <sheetData>
    <row r="1" spans="1:89" ht="21.75" customHeight="1" thickBot="1">
      <c r="A1" s="247" t="s">
        <v>94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8.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95</v>
      </c>
      <c r="D8" s="9">
        <f>E8+G8+I8+K8+M8+U8+W8+Y8+AA8+AC8+AE8+AG8+AI8+AK8+AO8+AQ8+BV8+S8+O8+Q8+AM8</f>
        <v>0</v>
      </c>
      <c r="E8" s="109">
        <f>март!E56</f>
        <v>0</v>
      </c>
      <c r="F8" s="109">
        <f>март!F56</f>
        <v>0</v>
      </c>
      <c r="G8" s="109">
        <f>март!G56</f>
        <v>0</v>
      </c>
      <c r="H8" s="109">
        <f>март!H56</f>
        <v>0</v>
      </c>
      <c r="I8" s="109">
        <f>март!I56</f>
        <v>0</v>
      </c>
      <c r="J8" s="109">
        <f>март!J56</f>
        <v>0</v>
      </c>
      <c r="K8" s="109">
        <f>март!K56</f>
        <v>0</v>
      </c>
      <c r="L8" s="109">
        <f>март!L56</f>
        <v>0</v>
      </c>
      <c r="M8" s="109">
        <f>март!M56</f>
        <v>0</v>
      </c>
      <c r="N8" s="109">
        <f>март!N56</f>
        <v>0</v>
      </c>
      <c r="O8" s="109">
        <f>март!O56</f>
        <v>0</v>
      </c>
      <c r="P8" s="109">
        <f>март!P56</f>
        <v>0</v>
      </c>
      <c r="Q8" s="109">
        <f>март!Q56</f>
        <v>0</v>
      </c>
      <c r="R8" s="109">
        <f>март!R56</f>
        <v>0</v>
      </c>
      <c r="S8" s="109">
        <f>март!S56</f>
        <v>0</v>
      </c>
      <c r="T8" s="109">
        <f>март!T56</f>
        <v>0</v>
      </c>
      <c r="U8" s="109">
        <f>март!U56</f>
        <v>0</v>
      </c>
      <c r="V8" s="109">
        <f>март!V56</f>
        <v>0</v>
      </c>
      <c r="W8" s="109">
        <f>март!W56</f>
        <v>0</v>
      </c>
      <c r="X8" s="109">
        <f>март!X56</f>
        <v>0</v>
      </c>
      <c r="Y8" s="109">
        <f>март!Y56</f>
        <v>0</v>
      </c>
      <c r="Z8" s="109">
        <f>март!Z56</f>
        <v>0</v>
      </c>
      <c r="AA8" s="109">
        <f>март!AA56</f>
        <v>0</v>
      </c>
      <c r="AB8" s="109">
        <f>март!AB56</f>
        <v>0</v>
      </c>
      <c r="AC8" s="109">
        <f>март!AC56</f>
        <v>0</v>
      </c>
      <c r="AD8" s="109">
        <f>март!AD56</f>
        <v>0</v>
      </c>
      <c r="AE8" s="109">
        <f>март!AE56</f>
        <v>0</v>
      </c>
      <c r="AF8" s="109">
        <f>март!AF56</f>
        <v>0</v>
      </c>
      <c r="AG8" s="109">
        <f>март!AG56</f>
        <v>0</v>
      </c>
      <c r="AH8" s="109">
        <f>март!AH56</f>
        <v>0</v>
      </c>
      <c r="AI8" s="109">
        <f>март!AI56</f>
        <v>0</v>
      </c>
      <c r="AJ8" s="109">
        <f>март!AJ56</f>
        <v>0</v>
      </c>
      <c r="AK8" s="109">
        <f>март!AK56</f>
        <v>0</v>
      </c>
      <c r="AL8" s="109">
        <f>март!AL56</f>
        <v>0</v>
      </c>
      <c r="AM8" s="109">
        <f>март!AM56</f>
        <v>0</v>
      </c>
      <c r="AN8" s="109">
        <f>март!AN56</f>
        <v>0</v>
      </c>
      <c r="AO8" s="109">
        <f>март!AO56</f>
        <v>0</v>
      </c>
      <c r="AP8" s="109">
        <f>март!AP56</f>
        <v>0</v>
      </c>
      <c r="AQ8" s="109">
        <f>март!AQ56</f>
        <v>0</v>
      </c>
      <c r="AR8" s="109">
        <f>март!AR56</f>
        <v>0</v>
      </c>
      <c r="AS8" s="109">
        <f>март!AS56</f>
        <v>0</v>
      </c>
      <c r="AT8" s="109">
        <f>март!AT56</f>
        <v>0</v>
      </c>
      <c r="AU8" s="109">
        <f>март!AU56</f>
        <v>0</v>
      </c>
      <c r="AV8" s="109">
        <f>март!AV56</f>
        <v>0</v>
      </c>
      <c r="AW8" s="109">
        <f>март!AW56</f>
        <v>0</v>
      </c>
      <c r="AX8" s="109">
        <f>март!AX56</f>
        <v>0</v>
      </c>
      <c r="AY8" s="109">
        <f>март!AY56</f>
        <v>0</v>
      </c>
      <c r="AZ8" s="109">
        <f>март!AZ56</f>
        <v>0</v>
      </c>
      <c r="BA8" s="109">
        <f>март!BA56</f>
        <v>0</v>
      </c>
      <c r="BB8" s="109">
        <f>март!BB56</f>
        <v>0</v>
      </c>
      <c r="BC8" s="109">
        <f>март!BC56</f>
        <v>0</v>
      </c>
      <c r="BD8" s="109">
        <f>март!BD56</f>
        <v>0</v>
      </c>
      <c r="BE8" s="109">
        <f>март!BE56</f>
        <v>0</v>
      </c>
      <c r="BF8" s="109">
        <f>март!BF56</f>
        <v>0</v>
      </c>
      <c r="BG8" s="109">
        <f>март!BG56</f>
        <v>0</v>
      </c>
      <c r="BH8" s="109">
        <f>март!BH56</f>
        <v>0</v>
      </c>
      <c r="BI8" s="109">
        <f>март!BI56</f>
        <v>0</v>
      </c>
      <c r="BJ8" s="109">
        <f>март!BJ56</f>
        <v>0</v>
      </c>
      <c r="BK8" s="109">
        <f>март!BK56</f>
        <v>0</v>
      </c>
      <c r="BL8" s="109">
        <f>март!BL56</f>
        <v>0</v>
      </c>
      <c r="BM8" s="109">
        <f>март!BM56</f>
        <v>0</v>
      </c>
      <c r="BN8" s="109">
        <f>март!BN56</f>
        <v>0</v>
      </c>
      <c r="BO8" s="109">
        <f>март!BO56</f>
        <v>0</v>
      </c>
      <c r="BP8" s="109">
        <f>март!BP56</f>
        <v>0</v>
      </c>
      <c r="BQ8" s="109">
        <f>март!BQ56</f>
        <v>0</v>
      </c>
      <c r="BR8" s="109">
        <f>март!BR56</f>
        <v>0</v>
      </c>
      <c r="BS8" s="109">
        <f>март!BS56</f>
        <v>0</v>
      </c>
      <c r="BT8" s="109">
        <f>март!BT56</f>
        <v>0</v>
      </c>
      <c r="BU8" s="109">
        <f>март!BU56</f>
        <v>0</v>
      </c>
      <c r="BV8" s="109">
        <f>март!BV56</f>
        <v>0</v>
      </c>
      <c r="BW8" s="109">
        <f>март!BW56</f>
        <v>0</v>
      </c>
      <c r="BX8" s="109">
        <f>март!BX56</f>
        <v>0</v>
      </c>
      <c r="BY8" s="109">
        <f>март!BY56</f>
        <v>0</v>
      </c>
      <c r="BZ8" s="109">
        <f>март!BZ56</f>
        <v>0</v>
      </c>
      <c r="CA8" s="109">
        <f>март!CA56</f>
        <v>0</v>
      </c>
      <c r="CB8" s="109">
        <f>март!CB56</f>
        <v>0</v>
      </c>
      <c r="CC8" s="109">
        <f>март!CC56</f>
        <v>0</v>
      </c>
      <c r="CD8" s="109">
        <f>март!CD56</f>
        <v>0</v>
      </c>
      <c r="CE8" s="109">
        <f>март!CE56</f>
        <v>0</v>
      </c>
      <c r="CF8" s="109">
        <f>март!CF56</f>
        <v>0</v>
      </c>
      <c r="CG8" s="109">
        <f>март!CG56</f>
        <v>0</v>
      </c>
      <c r="CH8" s="109">
        <f>март!CH56</f>
        <v>0</v>
      </c>
      <c r="CI8" s="109">
        <f>март!CI56</f>
        <v>0</v>
      </c>
      <c r="CJ8" s="109">
        <f>март!CJ56</f>
        <v>0</v>
      </c>
      <c r="CK8" s="109">
        <f>март!CK56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8">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8">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8">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8">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8">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8">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8">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8">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8">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8">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8">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8">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8">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8">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8">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8">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8">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8">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8">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8">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8">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8">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8">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8">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8">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8">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8">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8">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8">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8">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8">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8">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8">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8">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8">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8">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8">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8">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8">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8">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8">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8">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8">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8">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8">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E56+G56+I56+K56+M56+O56+S56+U56+W56+Y56+AA56+AC56+AE56+AG56+AI56+AK56+AO56+BV56+Q56+AM56+AQ56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22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K84"/>
  <sheetViews>
    <sheetView topLeftCell="BD13"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3" customWidth="1"/>
    <col min="90" max="16384" width="8.85546875" style="3"/>
  </cols>
  <sheetData>
    <row r="1" spans="1:89" ht="21.75" customHeight="1" thickBot="1">
      <c r="A1" s="247" t="s">
        <v>96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6.2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97</v>
      </c>
      <c r="D8" s="9">
        <f>E8+G8+I8+K8+M8+U8+W8+Y8+AA8+AC8+AE8+AG8+AI8+AK8+AO8+AQ8+BV8+S8+O8+Q8+AM8</f>
        <v>0</v>
      </c>
      <c r="E8" s="109">
        <f>апрель!E56</f>
        <v>0</v>
      </c>
      <c r="F8" s="109">
        <f>апрель!F56</f>
        <v>0</v>
      </c>
      <c r="G8" s="109">
        <f>апрель!G56</f>
        <v>0</v>
      </c>
      <c r="H8" s="109">
        <f>апрель!H56</f>
        <v>0</v>
      </c>
      <c r="I8" s="109">
        <f>апрель!I56</f>
        <v>0</v>
      </c>
      <c r="J8" s="109">
        <f>апрель!J56</f>
        <v>0</v>
      </c>
      <c r="K8" s="109">
        <f>апрель!K56</f>
        <v>0</v>
      </c>
      <c r="L8" s="109">
        <f>апрель!L56</f>
        <v>0</v>
      </c>
      <c r="M8" s="109">
        <f>апрель!M56</f>
        <v>0</v>
      </c>
      <c r="N8" s="109">
        <f>апрель!N56</f>
        <v>0</v>
      </c>
      <c r="O8" s="109">
        <f>апрель!O56</f>
        <v>0</v>
      </c>
      <c r="P8" s="109">
        <f>апрель!P56</f>
        <v>0</v>
      </c>
      <c r="Q8" s="109">
        <f>апрель!Q56</f>
        <v>0</v>
      </c>
      <c r="R8" s="109">
        <f>апрель!R56</f>
        <v>0</v>
      </c>
      <c r="S8" s="109">
        <f>апрель!S56</f>
        <v>0</v>
      </c>
      <c r="T8" s="109">
        <f>апрель!T56</f>
        <v>0</v>
      </c>
      <c r="U8" s="109">
        <f>апрель!U56</f>
        <v>0</v>
      </c>
      <c r="V8" s="109">
        <f>апрель!V56</f>
        <v>0</v>
      </c>
      <c r="W8" s="109">
        <f>апрель!W56</f>
        <v>0</v>
      </c>
      <c r="X8" s="109">
        <f>апрель!X56</f>
        <v>0</v>
      </c>
      <c r="Y8" s="109">
        <f>апрель!Y56</f>
        <v>0</v>
      </c>
      <c r="Z8" s="109">
        <f>апрель!Z56</f>
        <v>0</v>
      </c>
      <c r="AA8" s="109">
        <f>апрель!AA56</f>
        <v>0</v>
      </c>
      <c r="AB8" s="109">
        <f>апрель!AB56</f>
        <v>0</v>
      </c>
      <c r="AC8" s="109">
        <f>апрель!AC56</f>
        <v>0</v>
      </c>
      <c r="AD8" s="109">
        <f>апрель!AD56</f>
        <v>0</v>
      </c>
      <c r="AE8" s="109">
        <f>апрель!AE56</f>
        <v>0</v>
      </c>
      <c r="AF8" s="109">
        <f>апрель!AF56</f>
        <v>0</v>
      </c>
      <c r="AG8" s="109">
        <f>апрель!AG56</f>
        <v>0</v>
      </c>
      <c r="AH8" s="109">
        <f>апрель!AH56</f>
        <v>0</v>
      </c>
      <c r="AI8" s="109">
        <f>апрель!AI56</f>
        <v>0</v>
      </c>
      <c r="AJ8" s="109">
        <f>апрель!AJ56</f>
        <v>0</v>
      </c>
      <c r="AK8" s="109">
        <f>апрель!AK56</f>
        <v>0</v>
      </c>
      <c r="AL8" s="109">
        <f>апрель!AL56</f>
        <v>0</v>
      </c>
      <c r="AM8" s="109">
        <f>апрель!AM56</f>
        <v>0</v>
      </c>
      <c r="AN8" s="109">
        <f>апрель!AN56</f>
        <v>0</v>
      </c>
      <c r="AO8" s="109">
        <f>апрель!AO56</f>
        <v>0</v>
      </c>
      <c r="AP8" s="109">
        <f>апрель!AP56</f>
        <v>0</v>
      </c>
      <c r="AQ8" s="109">
        <f>апрель!AQ56</f>
        <v>0</v>
      </c>
      <c r="AR8" s="109">
        <f>апрель!AR56</f>
        <v>0</v>
      </c>
      <c r="AS8" s="109">
        <f>апрель!AS56</f>
        <v>0</v>
      </c>
      <c r="AT8" s="109">
        <f>апрель!AT56</f>
        <v>0</v>
      </c>
      <c r="AU8" s="109">
        <f>апрель!AU56</f>
        <v>0</v>
      </c>
      <c r="AV8" s="109">
        <f>апрель!AV56</f>
        <v>0</v>
      </c>
      <c r="AW8" s="109">
        <f>апрель!AW56</f>
        <v>0</v>
      </c>
      <c r="AX8" s="109">
        <f>апрель!AX56</f>
        <v>0</v>
      </c>
      <c r="AY8" s="109">
        <f>апрель!AY56</f>
        <v>0</v>
      </c>
      <c r="AZ8" s="109">
        <f>апрель!AZ56</f>
        <v>0</v>
      </c>
      <c r="BA8" s="109">
        <f>апрель!BA56</f>
        <v>0</v>
      </c>
      <c r="BB8" s="109">
        <f>апрель!BB56</f>
        <v>0</v>
      </c>
      <c r="BC8" s="109">
        <f>апрель!BC56</f>
        <v>0</v>
      </c>
      <c r="BD8" s="109">
        <f>апрель!BD56</f>
        <v>0</v>
      </c>
      <c r="BE8" s="109">
        <f>апрель!BE56</f>
        <v>0</v>
      </c>
      <c r="BF8" s="109">
        <f>апрель!BF56</f>
        <v>0</v>
      </c>
      <c r="BG8" s="109">
        <f>апрель!BG56</f>
        <v>0</v>
      </c>
      <c r="BH8" s="109">
        <f>апрель!BH56</f>
        <v>0</v>
      </c>
      <c r="BI8" s="109">
        <f>апрель!BI56</f>
        <v>0</v>
      </c>
      <c r="BJ8" s="109">
        <f>апрель!BJ56</f>
        <v>0</v>
      </c>
      <c r="BK8" s="109">
        <f>апрель!BK56</f>
        <v>0</v>
      </c>
      <c r="BL8" s="109">
        <f>апрель!BL56</f>
        <v>0</v>
      </c>
      <c r="BM8" s="109">
        <f>апрель!BM56</f>
        <v>0</v>
      </c>
      <c r="BN8" s="109">
        <f>апрель!BN56</f>
        <v>0</v>
      </c>
      <c r="BO8" s="109">
        <f>апрель!BO56</f>
        <v>0</v>
      </c>
      <c r="BP8" s="109">
        <f>апрель!BP56</f>
        <v>0</v>
      </c>
      <c r="BQ8" s="109">
        <f>апрель!BQ56</f>
        <v>0</v>
      </c>
      <c r="BR8" s="109">
        <f>апрель!BR56</f>
        <v>0</v>
      </c>
      <c r="BS8" s="109">
        <f>апрель!BS56</f>
        <v>0</v>
      </c>
      <c r="BT8" s="109">
        <f>апрель!BT56</f>
        <v>0</v>
      </c>
      <c r="BU8" s="109">
        <f>апрель!BU56</f>
        <v>0</v>
      </c>
      <c r="BV8" s="109">
        <f>апрель!BV56</f>
        <v>0</v>
      </c>
      <c r="BW8" s="109">
        <f>апрель!BW56</f>
        <v>0</v>
      </c>
      <c r="BX8" s="109">
        <f>апрель!BX56</f>
        <v>0</v>
      </c>
      <c r="BY8" s="109">
        <f>апрель!BY56</f>
        <v>0</v>
      </c>
      <c r="BZ8" s="109">
        <f>апрель!BZ56</f>
        <v>0</v>
      </c>
      <c r="CA8" s="109">
        <f>апрель!CA56</f>
        <v>0</v>
      </c>
      <c r="CB8" s="109">
        <f>апрель!CB56</f>
        <v>0</v>
      </c>
      <c r="CC8" s="109">
        <f>апрель!CC56</f>
        <v>0</v>
      </c>
      <c r="CD8" s="109">
        <f>апрель!CD56</f>
        <v>0</v>
      </c>
      <c r="CE8" s="109">
        <f>апрель!CE56</f>
        <v>0</v>
      </c>
      <c r="CF8" s="109">
        <f>апрель!CF56</f>
        <v>0</v>
      </c>
      <c r="CG8" s="109">
        <f>апрель!CG56</f>
        <v>0</v>
      </c>
      <c r="CH8" s="109">
        <f>апрель!CH56</f>
        <v>0</v>
      </c>
      <c r="CI8" s="109">
        <f>апрель!CI56</f>
        <v>0</v>
      </c>
      <c r="CJ8" s="109">
        <f>апрель!CJ56</f>
        <v>0</v>
      </c>
      <c r="CK8" s="109">
        <f>апрель!CK56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8">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8">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8">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8">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8">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8">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8">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8">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8">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8">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8">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8">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8">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8">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8">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8">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8">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8">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8">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8">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8">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8">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8">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8">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8">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8">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8">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8">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8">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8">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8">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8">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8">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8">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8">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8">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8">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8">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8">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8">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8">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8">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8">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8">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8">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22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K84"/>
  <sheetViews>
    <sheetView topLeftCell="BD16"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3" customWidth="1"/>
    <col min="90" max="16384" width="8.85546875" style="3"/>
  </cols>
  <sheetData>
    <row r="1" spans="1:89" ht="21.75" customHeight="1" thickBot="1">
      <c r="A1" s="247" t="s">
        <v>98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7.7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99</v>
      </c>
      <c r="D8" s="9">
        <f>E8+G8+I8+K8+M8+U8+W8+Y8+AA8+AC8+AE8+AG8+AI8+AK8+AO8+AQ8+BV8+S8+O8+Q8+AM8</f>
        <v>0</v>
      </c>
      <c r="E8" s="109">
        <f>май!E56</f>
        <v>0</v>
      </c>
      <c r="F8" s="109">
        <f>май!F56</f>
        <v>0</v>
      </c>
      <c r="G8" s="109">
        <f>май!G56</f>
        <v>0</v>
      </c>
      <c r="H8" s="109">
        <f>май!H56</f>
        <v>0</v>
      </c>
      <c r="I8" s="109">
        <f>май!I56</f>
        <v>0</v>
      </c>
      <c r="J8" s="109">
        <f>май!J56</f>
        <v>0</v>
      </c>
      <c r="K8" s="109">
        <f>май!K56</f>
        <v>0</v>
      </c>
      <c r="L8" s="109">
        <f>май!L56</f>
        <v>0</v>
      </c>
      <c r="M8" s="109">
        <f>май!M56</f>
        <v>0</v>
      </c>
      <c r="N8" s="109">
        <f>май!N56</f>
        <v>0</v>
      </c>
      <c r="O8" s="109">
        <f>май!O56</f>
        <v>0</v>
      </c>
      <c r="P8" s="109">
        <f>май!P56</f>
        <v>0</v>
      </c>
      <c r="Q8" s="109">
        <f>май!Q56</f>
        <v>0</v>
      </c>
      <c r="R8" s="109">
        <f>май!R56</f>
        <v>0</v>
      </c>
      <c r="S8" s="109">
        <f>май!S56</f>
        <v>0</v>
      </c>
      <c r="T8" s="109">
        <f>май!T56</f>
        <v>0</v>
      </c>
      <c r="U8" s="109">
        <f>май!U56</f>
        <v>0</v>
      </c>
      <c r="V8" s="109">
        <f>май!V56</f>
        <v>0</v>
      </c>
      <c r="W8" s="109">
        <f>май!W56</f>
        <v>0</v>
      </c>
      <c r="X8" s="109">
        <f>май!X56</f>
        <v>0</v>
      </c>
      <c r="Y8" s="109">
        <f>май!Y56</f>
        <v>0</v>
      </c>
      <c r="Z8" s="109">
        <f>май!Z56</f>
        <v>0</v>
      </c>
      <c r="AA8" s="109">
        <f>май!AA56</f>
        <v>0</v>
      </c>
      <c r="AB8" s="109">
        <f>май!AB56</f>
        <v>0</v>
      </c>
      <c r="AC8" s="109">
        <f>май!AC56</f>
        <v>0</v>
      </c>
      <c r="AD8" s="109">
        <f>май!AD56</f>
        <v>0</v>
      </c>
      <c r="AE8" s="109">
        <f>май!AE56</f>
        <v>0</v>
      </c>
      <c r="AF8" s="109">
        <f>май!AF56</f>
        <v>0</v>
      </c>
      <c r="AG8" s="109">
        <f>май!AG56</f>
        <v>0</v>
      </c>
      <c r="AH8" s="109">
        <f>май!AH56</f>
        <v>0</v>
      </c>
      <c r="AI8" s="109">
        <f>май!AI56</f>
        <v>0</v>
      </c>
      <c r="AJ8" s="109">
        <f>май!AJ56</f>
        <v>0</v>
      </c>
      <c r="AK8" s="109">
        <f>май!AK56</f>
        <v>0</v>
      </c>
      <c r="AL8" s="109">
        <f>май!AL56</f>
        <v>0</v>
      </c>
      <c r="AM8" s="109">
        <f>май!AM56</f>
        <v>0</v>
      </c>
      <c r="AN8" s="109">
        <f>май!AN56</f>
        <v>0</v>
      </c>
      <c r="AO8" s="109">
        <f>май!AO56</f>
        <v>0</v>
      </c>
      <c r="AP8" s="109">
        <f>май!AP56</f>
        <v>0</v>
      </c>
      <c r="AQ8" s="109">
        <f>май!AQ56</f>
        <v>0</v>
      </c>
      <c r="AR8" s="109">
        <f>май!AR56</f>
        <v>0</v>
      </c>
      <c r="AS8" s="109">
        <f>май!AS56</f>
        <v>0</v>
      </c>
      <c r="AT8" s="109">
        <f>май!AT56</f>
        <v>0</v>
      </c>
      <c r="AU8" s="109">
        <f>май!AU56</f>
        <v>0</v>
      </c>
      <c r="AV8" s="109">
        <f>май!AV56</f>
        <v>0</v>
      </c>
      <c r="AW8" s="109">
        <f>май!AW56</f>
        <v>0</v>
      </c>
      <c r="AX8" s="109">
        <f>май!AX56</f>
        <v>0</v>
      </c>
      <c r="AY8" s="109">
        <f>май!AY56</f>
        <v>0</v>
      </c>
      <c r="AZ8" s="109">
        <f>май!AZ56</f>
        <v>0</v>
      </c>
      <c r="BA8" s="109">
        <f>май!BA56</f>
        <v>0</v>
      </c>
      <c r="BB8" s="109">
        <f>май!BB56</f>
        <v>0</v>
      </c>
      <c r="BC8" s="109">
        <f>май!BC56</f>
        <v>0</v>
      </c>
      <c r="BD8" s="109">
        <f>май!BD56</f>
        <v>0</v>
      </c>
      <c r="BE8" s="109">
        <f>май!BE56</f>
        <v>0</v>
      </c>
      <c r="BF8" s="109">
        <f>май!BF56</f>
        <v>0</v>
      </c>
      <c r="BG8" s="109">
        <f>май!BG56</f>
        <v>0</v>
      </c>
      <c r="BH8" s="109">
        <f>май!BH56</f>
        <v>0</v>
      </c>
      <c r="BI8" s="109">
        <f>май!BI56</f>
        <v>0</v>
      </c>
      <c r="BJ8" s="109">
        <f>май!BJ56</f>
        <v>0</v>
      </c>
      <c r="BK8" s="109">
        <f>май!BK56</f>
        <v>0</v>
      </c>
      <c r="BL8" s="109">
        <f>май!BL56</f>
        <v>0</v>
      </c>
      <c r="BM8" s="109">
        <f>май!BM56</f>
        <v>0</v>
      </c>
      <c r="BN8" s="109">
        <f>май!BN56</f>
        <v>0</v>
      </c>
      <c r="BO8" s="109">
        <f>май!BO56</f>
        <v>0</v>
      </c>
      <c r="BP8" s="109">
        <f>май!BP56</f>
        <v>0</v>
      </c>
      <c r="BQ8" s="109">
        <f>май!BQ56</f>
        <v>0</v>
      </c>
      <c r="BR8" s="109">
        <f>май!BR56</f>
        <v>0</v>
      </c>
      <c r="BS8" s="109">
        <f>май!BS56</f>
        <v>0</v>
      </c>
      <c r="BT8" s="109">
        <f>май!BT56</f>
        <v>0</v>
      </c>
      <c r="BU8" s="109">
        <f>май!BU56</f>
        <v>0</v>
      </c>
      <c r="BV8" s="109">
        <f>май!BV56</f>
        <v>0</v>
      </c>
      <c r="BW8" s="109">
        <f>май!BW56</f>
        <v>0</v>
      </c>
      <c r="BX8" s="109">
        <f>май!BX56</f>
        <v>0</v>
      </c>
      <c r="BY8" s="109">
        <f>май!BY56</f>
        <v>0</v>
      </c>
      <c r="BZ8" s="109">
        <f>май!BZ56</f>
        <v>0</v>
      </c>
      <c r="CA8" s="109">
        <f>май!CA56</f>
        <v>0</v>
      </c>
      <c r="CB8" s="109">
        <f>май!CB56</f>
        <v>0</v>
      </c>
      <c r="CC8" s="109">
        <f>май!CC56</f>
        <v>0</v>
      </c>
      <c r="CD8" s="109">
        <f>май!CD56</f>
        <v>0</v>
      </c>
      <c r="CE8" s="109">
        <f>май!CE56</f>
        <v>0</v>
      </c>
      <c r="CF8" s="109">
        <f>май!CF56</f>
        <v>0</v>
      </c>
      <c r="CG8" s="109">
        <f>май!CG56</f>
        <v>0</v>
      </c>
      <c r="CH8" s="109">
        <f>май!CH56</f>
        <v>0</v>
      </c>
      <c r="CI8" s="109">
        <f>май!CI56</f>
        <v>0</v>
      </c>
      <c r="CJ8" s="109">
        <f>май!CJ56</f>
        <v>0</v>
      </c>
      <c r="CK8" s="109">
        <f>май!CK56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8">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8">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8">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8">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8">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8">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8">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8">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8">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8">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8">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8">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8">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8">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8">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8">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8">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8">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8">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8">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8">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8">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8">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8">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8">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8">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8">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8">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8">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8">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8">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8">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8">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8">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8">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8">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8">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8">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8">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8">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8">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8">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8">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8">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8">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22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K84"/>
  <sheetViews>
    <sheetView topLeftCell="BD13"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3" customWidth="1"/>
    <col min="90" max="16384" width="8.85546875" style="3"/>
  </cols>
  <sheetData>
    <row r="1" spans="1:89" ht="21.75" customHeight="1" thickBot="1">
      <c r="A1" s="247" t="s">
        <v>100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90.75"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101</v>
      </c>
      <c r="D8" s="9">
        <f>E8+G8+I8+K8+M8+U8+W8+Y8+AA8+AC8+AE8+AG8+AI8+AK8+AO8+AQ8+BV8+S8+O8+Q8+AM8</f>
        <v>0</v>
      </c>
      <c r="E8" s="109">
        <f>июнь!E56</f>
        <v>0</v>
      </c>
      <c r="F8" s="109">
        <f>июнь!F56</f>
        <v>0</v>
      </c>
      <c r="G8" s="109">
        <f>июнь!G56</f>
        <v>0</v>
      </c>
      <c r="H8" s="109">
        <f>июнь!H56</f>
        <v>0</v>
      </c>
      <c r="I8" s="109">
        <f>июнь!I56</f>
        <v>0</v>
      </c>
      <c r="J8" s="109">
        <f>июнь!J56</f>
        <v>0</v>
      </c>
      <c r="K8" s="109">
        <f>июнь!K56</f>
        <v>0</v>
      </c>
      <c r="L8" s="109">
        <f>июнь!L56</f>
        <v>0</v>
      </c>
      <c r="M8" s="109">
        <f>июнь!M56</f>
        <v>0</v>
      </c>
      <c r="N8" s="109">
        <f>июнь!N56</f>
        <v>0</v>
      </c>
      <c r="O8" s="109">
        <f>июнь!O56</f>
        <v>0</v>
      </c>
      <c r="P8" s="109">
        <f>июнь!P56</f>
        <v>0</v>
      </c>
      <c r="Q8" s="109">
        <f>июнь!Q56</f>
        <v>0</v>
      </c>
      <c r="R8" s="109">
        <f>июнь!R56</f>
        <v>0</v>
      </c>
      <c r="S8" s="109">
        <f>июнь!S56</f>
        <v>0</v>
      </c>
      <c r="T8" s="109">
        <f>июнь!T56</f>
        <v>0</v>
      </c>
      <c r="U8" s="109">
        <f>июнь!U56</f>
        <v>0</v>
      </c>
      <c r="V8" s="109">
        <f>июнь!V56</f>
        <v>0</v>
      </c>
      <c r="W8" s="109">
        <f>июнь!W56</f>
        <v>0</v>
      </c>
      <c r="X8" s="109">
        <f>июнь!X56</f>
        <v>0</v>
      </c>
      <c r="Y8" s="109">
        <f>июнь!Y56</f>
        <v>0</v>
      </c>
      <c r="Z8" s="109">
        <f>июнь!Z56</f>
        <v>0</v>
      </c>
      <c r="AA8" s="109">
        <f>июнь!AA56</f>
        <v>0</v>
      </c>
      <c r="AB8" s="109">
        <f>июнь!AB56</f>
        <v>0</v>
      </c>
      <c r="AC8" s="109">
        <f>июнь!AC56</f>
        <v>0</v>
      </c>
      <c r="AD8" s="109">
        <f>июнь!AD56</f>
        <v>0</v>
      </c>
      <c r="AE8" s="109">
        <f>июнь!AE56</f>
        <v>0</v>
      </c>
      <c r="AF8" s="109">
        <f>июнь!AF56</f>
        <v>0</v>
      </c>
      <c r="AG8" s="109">
        <f>июнь!AG56</f>
        <v>0</v>
      </c>
      <c r="AH8" s="109">
        <f>июнь!AH56</f>
        <v>0</v>
      </c>
      <c r="AI8" s="109">
        <f>июнь!AI56</f>
        <v>0</v>
      </c>
      <c r="AJ8" s="109">
        <f>июнь!AJ56</f>
        <v>0</v>
      </c>
      <c r="AK8" s="109">
        <f>июнь!AK56</f>
        <v>0</v>
      </c>
      <c r="AL8" s="109">
        <f>июнь!AL56</f>
        <v>0</v>
      </c>
      <c r="AM8" s="109">
        <f>июнь!AM56</f>
        <v>0</v>
      </c>
      <c r="AN8" s="109">
        <f>июнь!AN56</f>
        <v>0</v>
      </c>
      <c r="AO8" s="109">
        <f>июнь!AO56</f>
        <v>0</v>
      </c>
      <c r="AP8" s="109">
        <f>июнь!AP56</f>
        <v>0</v>
      </c>
      <c r="AQ8" s="109">
        <f>июнь!AQ56</f>
        <v>0</v>
      </c>
      <c r="AR8" s="109">
        <f>июнь!AR56</f>
        <v>0</v>
      </c>
      <c r="AS8" s="109">
        <f>июнь!AS56</f>
        <v>0</v>
      </c>
      <c r="AT8" s="109">
        <f>июнь!AT56</f>
        <v>0</v>
      </c>
      <c r="AU8" s="109">
        <f>июнь!AU56</f>
        <v>0</v>
      </c>
      <c r="AV8" s="109">
        <f>июнь!AV56</f>
        <v>0</v>
      </c>
      <c r="AW8" s="109">
        <f>июнь!AW56</f>
        <v>0</v>
      </c>
      <c r="AX8" s="109">
        <f>июнь!AX56</f>
        <v>0</v>
      </c>
      <c r="AY8" s="109">
        <f>июнь!AY56</f>
        <v>0</v>
      </c>
      <c r="AZ8" s="109">
        <f>июнь!AZ56</f>
        <v>0</v>
      </c>
      <c r="BA8" s="109">
        <f>июнь!BA56</f>
        <v>0</v>
      </c>
      <c r="BB8" s="109">
        <f>июнь!BB56</f>
        <v>0</v>
      </c>
      <c r="BC8" s="109">
        <f>июнь!BC56</f>
        <v>0</v>
      </c>
      <c r="BD8" s="109">
        <f>июнь!BD56</f>
        <v>0</v>
      </c>
      <c r="BE8" s="109">
        <f>июнь!BE56</f>
        <v>0</v>
      </c>
      <c r="BF8" s="109">
        <f>июнь!BF56</f>
        <v>0</v>
      </c>
      <c r="BG8" s="109">
        <f>июнь!BG56</f>
        <v>0</v>
      </c>
      <c r="BH8" s="109">
        <f>июнь!BH56</f>
        <v>0</v>
      </c>
      <c r="BI8" s="109">
        <f>июнь!BI56</f>
        <v>0</v>
      </c>
      <c r="BJ8" s="109">
        <f>июнь!BJ56</f>
        <v>0</v>
      </c>
      <c r="BK8" s="109">
        <f>июнь!BK56</f>
        <v>0</v>
      </c>
      <c r="BL8" s="109">
        <f>июнь!BL56</f>
        <v>0</v>
      </c>
      <c r="BM8" s="109">
        <f>июнь!BM56</f>
        <v>0</v>
      </c>
      <c r="BN8" s="109">
        <f>июнь!BN56</f>
        <v>0</v>
      </c>
      <c r="BO8" s="109">
        <f>июнь!BO56</f>
        <v>0</v>
      </c>
      <c r="BP8" s="109">
        <f>июнь!BP56</f>
        <v>0</v>
      </c>
      <c r="BQ8" s="109">
        <f>июнь!BQ56</f>
        <v>0</v>
      </c>
      <c r="BR8" s="109">
        <f>июнь!BR56</f>
        <v>0</v>
      </c>
      <c r="BS8" s="109">
        <f>июнь!BS56</f>
        <v>0</v>
      </c>
      <c r="BT8" s="109">
        <f>июнь!BT56</f>
        <v>0</v>
      </c>
      <c r="BU8" s="109">
        <f>июнь!BU56</f>
        <v>0</v>
      </c>
      <c r="BV8" s="109">
        <f>июнь!BV56</f>
        <v>0</v>
      </c>
      <c r="BW8" s="109">
        <f>июнь!BW56</f>
        <v>0</v>
      </c>
      <c r="BX8" s="109">
        <f>июнь!BX56</f>
        <v>0</v>
      </c>
      <c r="BY8" s="109">
        <f>июнь!BY56</f>
        <v>0</v>
      </c>
      <c r="BZ8" s="109">
        <f>июнь!BZ56</f>
        <v>0</v>
      </c>
      <c r="CA8" s="109">
        <f>июнь!CA56</f>
        <v>0</v>
      </c>
      <c r="CB8" s="109">
        <f>июнь!CB56</f>
        <v>0</v>
      </c>
      <c r="CC8" s="109">
        <f>июнь!CC56</f>
        <v>0</v>
      </c>
      <c r="CD8" s="109">
        <f>июнь!CD56</f>
        <v>0</v>
      </c>
      <c r="CE8" s="109">
        <f>июнь!CE56</f>
        <v>0</v>
      </c>
      <c r="CF8" s="109">
        <f>июнь!CF56</f>
        <v>0</v>
      </c>
      <c r="CG8" s="109">
        <f>июнь!CG56</f>
        <v>0</v>
      </c>
      <c r="CH8" s="109">
        <f>июнь!CH56</f>
        <v>0</v>
      </c>
      <c r="CI8" s="109">
        <f>июнь!CI56</f>
        <v>0</v>
      </c>
      <c r="CJ8" s="109">
        <f>июнь!CJ56</f>
        <v>0</v>
      </c>
      <c r="CK8" s="109">
        <f>июнь!CK56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8">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8">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8">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8">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8">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8">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8">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8">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8">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8">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8">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8">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8">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8">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8">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8">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8">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8">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8">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8">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8">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8">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8">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8">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8">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8">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8">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8">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8">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8">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8">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8">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8">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8">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8">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8">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8">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8">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8">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8">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8">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8">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8">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8">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8">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22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K84"/>
  <sheetViews>
    <sheetView topLeftCell="BD13" zoomScale="76" zoomScaleNormal="76" workbookViewId="0">
      <selection activeCell="BX54" sqref="BX54"/>
    </sheetView>
  </sheetViews>
  <sheetFormatPr defaultColWidth="8.85546875" defaultRowHeight="15"/>
  <cols>
    <col min="1" max="1" width="4.42578125" style="3" customWidth="1"/>
    <col min="2" max="2" width="9.7109375" style="3" customWidth="1"/>
    <col min="3" max="3" width="79.28515625" style="3" customWidth="1"/>
    <col min="4" max="4" width="13.5703125" style="3" customWidth="1"/>
    <col min="5" max="5" width="12.7109375" style="3" customWidth="1"/>
    <col min="6" max="6" width="11.7109375" style="3" customWidth="1"/>
    <col min="7" max="7" width="10.5703125" style="3" customWidth="1"/>
    <col min="8" max="8" width="11.7109375" style="3" customWidth="1"/>
    <col min="9" max="9" width="11" style="3" customWidth="1"/>
    <col min="10" max="10" width="10" style="3" customWidth="1"/>
    <col min="11" max="11" width="10.42578125" style="3" customWidth="1"/>
    <col min="12" max="12" width="10.28515625" style="3" customWidth="1"/>
    <col min="13" max="13" width="11.28515625" style="3" customWidth="1"/>
    <col min="14" max="20" width="9.140625" style="3" customWidth="1"/>
    <col min="21" max="21" width="11.28515625" style="3" customWidth="1"/>
    <col min="22" max="22" width="11" style="3" customWidth="1"/>
    <col min="23" max="23" width="11.85546875" style="3" customWidth="1"/>
    <col min="24" max="24" width="11.7109375" style="3" customWidth="1"/>
    <col min="25" max="25" width="11" style="3" customWidth="1"/>
    <col min="26" max="26" width="11.28515625" style="3" customWidth="1"/>
    <col min="27" max="31" width="10.7109375" style="3" customWidth="1"/>
    <col min="32" max="32" width="10.5703125" style="3" customWidth="1"/>
    <col min="33" max="33" width="8.5703125" style="3" customWidth="1"/>
    <col min="34" max="34" width="11.140625" style="3" customWidth="1"/>
    <col min="35" max="35" width="10.28515625" style="3" customWidth="1"/>
    <col min="36" max="36" width="10.42578125" style="3" customWidth="1"/>
    <col min="37" max="37" width="10.140625" style="3" customWidth="1"/>
    <col min="38" max="40" width="9.7109375" style="3" customWidth="1"/>
    <col min="41" max="41" width="8.7109375" style="3" customWidth="1"/>
    <col min="42" max="42" width="10.140625" style="3" customWidth="1"/>
    <col min="43" max="43" width="10.5703125" style="3" customWidth="1"/>
    <col min="44" max="44" width="9.42578125" style="3" customWidth="1"/>
    <col min="45" max="45" width="10.42578125" style="3" customWidth="1"/>
    <col min="46" max="46" width="9.5703125" style="3" customWidth="1"/>
    <col min="47" max="47" width="10.140625" style="3" customWidth="1"/>
    <col min="48" max="48" width="14.28515625" style="3" customWidth="1"/>
    <col min="49" max="49" width="10.28515625" style="3" customWidth="1"/>
    <col min="50" max="50" width="11.85546875" style="3" customWidth="1"/>
    <col min="51" max="51" width="12.140625" style="3" customWidth="1"/>
    <col min="52" max="52" width="10.85546875" style="3" customWidth="1"/>
    <col min="53" max="53" width="10.28515625" style="3" customWidth="1"/>
    <col min="54" max="54" width="10.7109375" style="3" customWidth="1"/>
    <col min="55" max="55" width="11" style="3" customWidth="1"/>
    <col min="56" max="56" width="11.28515625" style="3" customWidth="1"/>
    <col min="57" max="58" width="11.140625" style="3" customWidth="1"/>
    <col min="59" max="59" width="9.42578125" style="3" customWidth="1"/>
    <col min="60" max="60" width="12.28515625" style="3" customWidth="1"/>
    <col min="61" max="61" width="8.42578125" style="3" customWidth="1"/>
    <col min="62" max="62" width="8.28515625" style="3" customWidth="1"/>
    <col min="63" max="63" width="7.7109375" style="3" customWidth="1"/>
    <col min="64" max="64" width="8.85546875" style="3" customWidth="1"/>
    <col min="65" max="65" width="8.5703125" style="3" customWidth="1"/>
    <col min="66" max="66" width="10.28515625" style="3" customWidth="1"/>
    <col min="67" max="70" width="10.42578125" style="3" customWidth="1"/>
    <col min="71" max="71" width="10.5703125" style="3" customWidth="1"/>
    <col min="72" max="72" width="11.42578125" style="3" customWidth="1"/>
    <col min="73" max="73" width="11.140625" style="3" customWidth="1"/>
    <col min="74" max="74" width="13.28515625" style="3" customWidth="1"/>
    <col min="75" max="75" width="13" style="3" customWidth="1"/>
    <col min="76" max="76" width="9.7109375" style="3" customWidth="1"/>
    <col min="77" max="77" width="11.7109375" style="3" customWidth="1"/>
    <col min="78" max="78" width="8.140625" style="3" customWidth="1"/>
    <col min="79" max="79" width="9.28515625" style="3" customWidth="1"/>
    <col min="80" max="81" width="10.28515625" style="3" customWidth="1"/>
    <col min="82" max="82" width="9.42578125" style="3" customWidth="1"/>
    <col min="83" max="83" width="10.42578125" style="3" customWidth="1"/>
    <col min="84" max="84" width="9.5703125" style="3" customWidth="1"/>
    <col min="85" max="85" width="9.42578125" style="3" customWidth="1"/>
    <col min="86" max="86" width="10" style="3" customWidth="1"/>
    <col min="87" max="87" width="10.7109375" style="3" customWidth="1"/>
    <col min="88" max="88" width="11" style="3" customWidth="1"/>
    <col min="89" max="89" width="11.140625" style="3" customWidth="1"/>
    <col min="90" max="16384" width="8.85546875" style="3"/>
  </cols>
  <sheetData>
    <row r="1" spans="1:89" ht="21.75" customHeight="1" thickBot="1">
      <c r="A1" s="247" t="s">
        <v>102</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137"/>
    </row>
    <row r="2" spans="1:89" ht="30" customHeight="1" thickBot="1">
      <c r="A2" s="308" t="s">
        <v>0</v>
      </c>
      <c r="B2" s="308" t="s">
        <v>1</v>
      </c>
      <c r="C2" s="308" t="s">
        <v>2</v>
      </c>
      <c r="D2" s="149" t="s">
        <v>3</v>
      </c>
      <c r="E2" s="302" t="s">
        <v>10</v>
      </c>
      <c r="F2" s="303"/>
      <c r="G2" s="302" t="s">
        <v>54</v>
      </c>
      <c r="H2" s="303"/>
      <c r="I2" s="302" t="s">
        <v>6</v>
      </c>
      <c r="J2" s="303"/>
      <c r="K2" s="302" t="s">
        <v>4</v>
      </c>
      <c r="L2" s="303"/>
      <c r="M2" s="302" t="s">
        <v>53</v>
      </c>
      <c r="N2" s="303"/>
      <c r="O2" s="302" t="s">
        <v>60</v>
      </c>
      <c r="P2" s="303"/>
      <c r="Q2" s="251" t="s">
        <v>78</v>
      </c>
      <c r="R2" s="252"/>
      <c r="S2" s="302" t="s">
        <v>61</v>
      </c>
      <c r="T2" s="303"/>
      <c r="U2" s="302" t="s">
        <v>52</v>
      </c>
      <c r="V2" s="303"/>
      <c r="W2" s="302" t="s">
        <v>51</v>
      </c>
      <c r="X2" s="303"/>
      <c r="Y2" s="302" t="s">
        <v>57</v>
      </c>
      <c r="Z2" s="303"/>
      <c r="AA2" s="302" t="s">
        <v>7</v>
      </c>
      <c r="AB2" s="303"/>
      <c r="AC2" s="251" t="s">
        <v>89</v>
      </c>
      <c r="AD2" s="252"/>
      <c r="AE2" s="251" t="s">
        <v>79</v>
      </c>
      <c r="AF2" s="252"/>
      <c r="AG2" s="251" t="s">
        <v>80</v>
      </c>
      <c r="AH2" s="252"/>
      <c r="AI2" s="251" t="s">
        <v>81</v>
      </c>
      <c r="AJ2" s="252"/>
      <c r="AK2" s="251" t="s">
        <v>115</v>
      </c>
      <c r="AL2" s="252"/>
      <c r="AM2" s="251" t="s">
        <v>82</v>
      </c>
      <c r="AN2" s="252"/>
      <c r="AO2" s="302" t="s">
        <v>50</v>
      </c>
      <c r="AP2" s="303"/>
      <c r="AQ2" s="329" t="s">
        <v>49</v>
      </c>
      <c r="AR2" s="330"/>
      <c r="AS2" s="340" t="s">
        <v>28</v>
      </c>
      <c r="AT2" s="341"/>
      <c r="AU2" s="341"/>
      <c r="AV2" s="341"/>
      <c r="AW2" s="341"/>
      <c r="AX2" s="341"/>
      <c r="AY2" s="341"/>
      <c r="AZ2" s="341"/>
      <c r="BA2" s="341"/>
      <c r="BB2" s="341"/>
      <c r="BC2" s="341"/>
      <c r="BD2" s="341"/>
      <c r="BE2" s="341"/>
      <c r="BF2" s="341"/>
      <c r="BG2" s="341"/>
      <c r="BH2" s="341"/>
      <c r="BI2" s="342"/>
      <c r="BJ2" s="342"/>
      <c r="BK2" s="342"/>
      <c r="BL2" s="342"/>
      <c r="BM2" s="342"/>
      <c r="BN2" s="342"/>
      <c r="BO2" s="342"/>
      <c r="BP2" s="236" t="s">
        <v>114</v>
      </c>
      <c r="BQ2" s="237"/>
      <c r="BR2" s="238"/>
      <c r="BS2" s="237" t="s">
        <v>83</v>
      </c>
      <c r="BT2" s="237"/>
      <c r="BU2" s="238"/>
      <c r="BV2" s="311" t="s">
        <v>29</v>
      </c>
      <c r="BW2" s="312"/>
      <c r="BX2" s="311" t="s">
        <v>45</v>
      </c>
      <c r="BY2" s="312"/>
      <c r="BZ2" s="312"/>
      <c r="CA2" s="312"/>
      <c r="CB2" s="312"/>
      <c r="CC2" s="312"/>
      <c r="CD2" s="312"/>
      <c r="CE2" s="312"/>
      <c r="CF2" s="312"/>
      <c r="CG2" s="313"/>
      <c r="CH2" s="314" t="s">
        <v>47</v>
      </c>
      <c r="CI2" s="315"/>
      <c r="CJ2" s="315"/>
      <c r="CK2" s="316"/>
    </row>
    <row r="3" spans="1:89" ht="22.15" customHeight="1" thickBot="1">
      <c r="A3" s="309"/>
      <c r="B3" s="309"/>
      <c r="C3" s="309"/>
      <c r="D3" s="150"/>
      <c r="E3" s="304"/>
      <c r="F3" s="305"/>
      <c r="G3" s="304"/>
      <c r="H3" s="305"/>
      <c r="I3" s="304"/>
      <c r="J3" s="305"/>
      <c r="K3" s="304"/>
      <c r="L3" s="305"/>
      <c r="M3" s="304"/>
      <c r="N3" s="305"/>
      <c r="O3" s="304"/>
      <c r="P3" s="305"/>
      <c r="Q3" s="253"/>
      <c r="R3" s="254"/>
      <c r="S3" s="304"/>
      <c r="T3" s="305"/>
      <c r="U3" s="304"/>
      <c r="V3" s="305"/>
      <c r="W3" s="304"/>
      <c r="X3" s="305"/>
      <c r="Y3" s="304"/>
      <c r="Z3" s="305"/>
      <c r="AA3" s="304"/>
      <c r="AB3" s="305"/>
      <c r="AC3" s="253"/>
      <c r="AD3" s="254"/>
      <c r="AE3" s="253"/>
      <c r="AF3" s="254"/>
      <c r="AG3" s="253"/>
      <c r="AH3" s="254"/>
      <c r="AI3" s="253"/>
      <c r="AJ3" s="254"/>
      <c r="AK3" s="253"/>
      <c r="AL3" s="254"/>
      <c r="AM3" s="253"/>
      <c r="AN3" s="254"/>
      <c r="AO3" s="304"/>
      <c r="AP3" s="305"/>
      <c r="AQ3" s="331"/>
      <c r="AR3" s="332"/>
      <c r="AS3" s="320" t="s">
        <v>43</v>
      </c>
      <c r="AT3" s="321"/>
      <c r="AU3" s="321"/>
      <c r="AV3" s="321"/>
      <c r="AW3" s="321"/>
      <c r="AX3" s="321"/>
      <c r="AY3" s="321"/>
      <c r="AZ3" s="321"/>
      <c r="BA3" s="321"/>
      <c r="BB3" s="321"/>
      <c r="BC3" s="321"/>
      <c r="BD3" s="321"/>
      <c r="BE3" s="322" t="s">
        <v>42</v>
      </c>
      <c r="BF3" s="323"/>
      <c r="BG3" s="323"/>
      <c r="BH3" s="323"/>
      <c r="BI3" s="323"/>
      <c r="BJ3" s="323"/>
      <c r="BK3" s="323"/>
      <c r="BL3" s="323"/>
      <c r="BM3" s="323"/>
      <c r="BN3" s="323"/>
      <c r="BO3" s="323"/>
      <c r="BP3" s="261"/>
      <c r="BQ3" s="262"/>
      <c r="BR3" s="263"/>
      <c r="BS3" s="262"/>
      <c r="BT3" s="262"/>
      <c r="BU3" s="263"/>
      <c r="BV3" s="320"/>
      <c r="BW3" s="321"/>
      <c r="BX3" s="146"/>
      <c r="BY3" s="147"/>
      <c r="BZ3" s="147"/>
      <c r="CA3" s="147"/>
      <c r="CB3" s="147"/>
      <c r="CC3" s="147"/>
      <c r="CD3" s="147"/>
      <c r="CE3" s="147"/>
      <c r="CF3" s="147"/>
      <c r="CG3" s="148"/>
      <c r="CH3" s="317"/>
      <c r="CI3" s="318"/>
      <c r="CJ3" s="318"/>
      <c r="CK3" s="319"/>
    </row>
    <row r="4" spans="1:89" ht="87" customHeight="1" thickBot="1">
      <c r="A4" s="309"/>
      <c r="B4" s="309"/>
      <c r="C4" s="309"/>
      <c r="D4" s="150"/>
      <c r="E4" s="306"/>
      <c r="F4" s="307"/>
      <c r="G4" s="306"/>
      <c r="H4" s="307"/>
      <c r="I4" s="304"/>
      <c r="J4" s="305"/>
      <c r="K4" s="306"/>
      <c r="L4" s="307"/>
      <c r="M4" s="306"/>
      <c r="N4" s="307"/>
      <c r="O4" s="306"/>
      <c r="P4" s="307"/>
      <c r="Q4" s="255"/>
      <c r="R4" s="256"/>
      <c r="S4" s="306"/>
      <c r="T4" s="307"/>
      <c r="U4" s="306"/>
      <c r="V4" s="307"/>
      <c r="W4" s="306"/>
      <c r="X4" s="307"/>
      <c r="Y4" s="306"/>
      <c r="Z4" s="307"/>
      <c r="AA4" s="306"/>
      <c r="AB4" s="307"/>
      <c r="AC4" s="255"/>
      <c r="AD4" s="256"/>
      <c r="AE4" s="255"/>
      <c r="AF4" s="256"/>
      <c r="AG4" s="255"/>
      <c r="AH4" s="256"/>
      <c r="AI4" s="255"/>
      <c r="AJ4" s="256"/>
      <c r="AK4" s="255"/>
      <c r="AL4" s="256"/>
      <c r="AM4" s="255"/>
      <c r="AN4" s="256"/>
      <c r="AO4" s="306"/>
      <c r="AP4" s="307"/>
      <c r="AQ4" s="333"/>
      <c r="AR4" s="334"/>
      <c r="AS4" s="324" t="s">
        <v>32</v>
      </c>
      <c r="AT4" s="325"/>
      <c r="AU4" s="326"/>
      <c r="AV4" s="327" t="s">
        <v>33</v>
      </c>
      <c r="AW4" s="335" t="s">
        <v>34</v>
      </c>
      <c r="AX4" s="336"/>
      <c r="AY4" s="335" t="s">
        <v>35</v>
      </c>
      <c r="AZ4" s="336"/>
      <c r="BA4" s="335" t="s">
        <v>36</v>
      </c>
      <c r="BB4" s="336"/>
      <c r="BC4" s="337" t="s">
        <v>37</v>
      </c>
      <c r="BD4" s="337" t="s">
        <v>38</v>
      </c>
      <c r="BE4" s="335" t="s">
        <v>39</v>
      </c>
      <c r="BF4" s="339"/>
      <c r="BG4" s="336"/>
      <c r="BH4" s="327" t="s">
        <v>40</v>
      </c>
      <c r="BI4" s="322" t="s">
        <v>41</v>
      </c>
      <c r="BJ4" s="323"/>
      <c r="BK4" s="323"/>
      <c r="BL4" s="323"/>
      <c r="BM4" s="323"/>
      <c r="BN4" s="323"/>
      <c r="BO4" s="352"/>
      <c r="BP4" s="264"/>
      <c r="BQ4" s="265"/>
      <c r="BR4" s="266"/>
      <c r="BS4" s="262"/>
      <c r="BT4" s="262"/>
      <c r="BU4" s="263"/>
      <c r="BV4" s="353" t="s">
        <v>8</v>
      </c>
      <c r="BW4" s="355" t="s">
        <v>9</v>
      </c>
      <c r="BX4" s="232" t="s">
        <v>30</v>
      </c>
      <c r="BY4" s="357"/>
      <c r="BZ4" s="232" t="s">
        <v>73</v>
      </c>
      <c r="CA4" s="233"/>
      <c r="CB4" s="230" t="s">
        <v>84</v>
      </c>
      <c r="CC4" s="234"/>
      <c r="CD4" s="230" t="s">
        <v>85</v>
      </c>
      <c r="CE4" s="234"/>
      <c r="CF4" s="232" t="s">
        <v>48</v>
      </c>
      <c r="CG4" s="233"/>
      <c r="CH4" s="345" t="s">
        <v>44</v>
      </c>
      <c r="CI4" s="233"/>
      <c r="CJ4" s="232" t="s">
        <v>46</v>
      </c>
      <c r="CK4" s="233"/>
    </row>
    <row r="5" spans="1:89" ht="81.599999999999994" customHeight="1" thickBot="1">
      <c r="A5" s="310"/>
      <c r="B5" s="310"/>
      <c r="C5" s="310"/>
      <c r="D5" s="151"/>
      <c r="E5" s="37" t="s">
        <v>8</v>
      </c>
      <c r="F5" s="37" t="s">
        <v>9</v>
      </c>
      <c r="G5" s="37" t="s">
        <v>8</v>
      </c>
      <c r="H5" s="37" t="s">
        <v>9</v>
      </c>
      <c r="I5" s="37" t="s">
        <v>8</v>
      </c>
      <c r="J5" s="37" t="s">
        <v>9</v>
      </c>
      <c r="K5" s="37" t="s">
        <v>8</v>
      </c>
      <c r="L5" s="37" t="s">
        <v>9</v>
      </c>
      <c r="M5" s="37" t="s">
        <v>8</v>
      </c>
      <c r="N5" s="37" t="s">
        <v>9</v>
      </c>
      <c r="O5" s="37" t="s">
        <v>8</v>
      </c>
      <c r="P5" s="37" t="s">
        <v>9</v>
      </c>
      <c r="Q5" s="37" t="s">
        <v>8</v>
      </c>
      <c r="R5" s="37" t="s">
        <v>9</v>
      </c>
      <c r="S5" s="37" t="s">
        <v>8</v>
      </c>
      <c r="T5" s="37" t="s">
        <v>9</v>
      </c>
      <c r="U5" s="37" t="s">
        <v>8</v>
      </c>
      <c r="V5" s="37" t="s">
        <v>9</v>
      </c>
      <c r="W5" s="37" t="s">
        <v>8</v>
      </c>
      <c r="X5" s="37" t="s">
        <v>9</v>
      </c>
      <c r="Y5" s="37" t="s">
        <v>8</v>
      </c>
      <c r="Z5" s="37" t="s">
        <v>9</v>
      </c>
      <c r="AA5" s="37" t="s">
        <v>8</v>
      </c>
      <c r="AB5" s="37" t="s">
        <v>9</v>
      </c>
      <c r="AC5" s="37" t="s">
        <v>8</v>
      </c>
      <c r="AD5" s="37" t="s">
        <v>9</v>
      </c>
      <c r="AE5" s="37" t="s">
        <v>8</v>
      </c>
      <c r="AF5" s="37" t="s">
        <v>9</v>
      </c>
      <c r="AG5" s="37" t="s">
        <v>8</v>
      </c>
      <c r="AH5" s="37" t="s">
        <v>9</v>
      </c>
      <c r="AI5" s="37" t="s">
        <v>8</v>
      </c>
      <c r="AJ5" s="37" t="s">
        <v>9</v>
      </c>
      <c r="AK5" s="37" t="s">
        <v>8</v>
      </c>
      <c r="AL5" s="37" t="s">
        <v>9</v>
      </c>
      <c r="AM5" s="37" t="s">
        <v>8</v>
      </c>
      <c r="AN5" s="37" t="s">
        <v>9</v>
      </c>
      <c r="AO5" s="37" t="s">
        <v>8</v>
      </c>
      <c r="AP5" s="38" t="s">
        <v>9</v>
      </c>
      <c r="AQ5" s="39" t="s">
        <v>8</v>
      </c>
      <c r="AR5" s="38" t="s">
        <v>9</v>
      </c>
      <c r="AS5" s="144" t="s">
        <v>31</v>
      </c>
      <c r="AT5" s="41" t="s">
        <v>5</v>
      </c>
      <c r="AU5" s="42" t="s">
        <v>11</v>
      </c>
      <c r="AV5" s="328"/>
      <c r="AW5" s="43" t="s">
        <v>12</v>
      </c>
      <c r="AX5" s="44" t="s">
        <v>13</v>
      </c>
      <c r="AY5" s="45" t="s">
        <v>14</v>
      </c>
      <c r="AZ5" s="46" t="s">
        <v>15</v>
      </c>
      <c r="BA5" s="144" t="s">
        <v>16</v>
      </c>
      <c r="BB5" s="38" t="s">
        <v>17</v>
      </c>
      <c r="BC5" s="338"/>
      <c r="BD5" s="338"/>
      <c r="BE5" s="47" t="s">
        <v>18</v>
      </c>
      <c r="BF5" s="37" t="s">
        <v>27</v>
      </c>
      <c r="BG5" s="47" t="s">
        <v>19</v>
      </c>
      <c r="BH5" s="351"/>
      <c r="BI5" s="47" t="s">
        <v>20</v>
      </c>
      <c r="BJ5" s="48" t="s">
        <v>22</v>
      </c>
      <c r="BK5" s="48" t="s">
        <v>23</v>
      </c>
      <c r="BL5" s="48" t="s">
        <v>24</v>
      </c>
      <c r="BM5" s="48" t="s">
        <v>21</v>
      </c>
      <c r="BN5" s="48" t="s">
        <v>26</v>
      </c>
      <c r="BO5" s="48" t="s">
        <v>25</v>
      </c>
      <c r="BP5" s="78" t="s">
        <v>59</v>
      </c>
      <c r="BQ5" s="78" t="s">
        <v>70</v>
      </c>
      <c r="BR5" s="78" t="s">
        <v>71</v>
      </c>
      <c r="BS5" s="41" t="s">
        <v>58</v>
      </c>
      <c r="BT5" s="37" t="s">
        <v>14</v>
      </c>
      <c r="BU5" s="37" t="s">
        <v>15</v>
      </c>
      <c r="BV5" s="354"/>
      <c r="BW5" s="356"/>
      <c r="BX5" s="49" t="s">
        <v>8</v>
      </c>
      <c r="BY5" s="50" t="s">
        <v>9</v>
      </c>
      <c r="BZ5" s="51" t="s">
        <v>8</v>
      </c>
      <c r="CA5" s="52" t="s">
        <v>9</v>
      </c>
      <c r="CB5" s="49" t="s">
        <v>8</v>
      </c>
      <c r="CC5" s="53" t="s">
        <v>9</v>
      </c>
      <c r="CD5" s="49" t="s">
        <v>8</v>
      </c>
      <c r="CE5" s="50" t="s">
        <v>9</v>
      </c>
      <c r="CF5" s="49" t="s">
        <v>8</v>
      </c>
      <c r="CG5" s="50" t="s">
        <v>9</v>
      </c>
      <c r="CH5" s="49" t="s">
        <v>8</v>
      </c>
      <c r="CI5" s="53" t="s">
        <v>9</v>
      </c>
      <c r="CJ5" s="54" t="s">
        <v>8</v>
      </c>
      <c r="CK5" s="53" t="s">
        <v>9</v>
      </c>
    </row>
    <row r="6" spans="1:89" ht="15.75" thickBot="1">
      <c r="A6" s="150">
        <v>1</v>
      </c>
      <c r="B6" s="150">
        <v>2</v>
      </c>
      <c r="C6" s="150">
        <v>3</v>
      </c>
      <c r="D6" s="150">
        <v>4</v>
      </c>
      <c r="E6" s="150">
        <v>5</v>
      </c>
      <c r="F6" s="150">
        <v>6</v>
      </c>
      <c r="G6" s="150">
        <v>7</v>
      </c>
      <c r="H6" s="150">
        <v>8</v>
      </c>
      <c r="I6" s="150">
        <v>9</v>
      </c>
      <c r="J6" s="150">
        <v>10</v>
      </c>
      <c r="K6" s="150">
        <v>11</v>
      </c>
      <c r="L6" s="150">
        <v>12</v>
      </c>
      <c r="M6" s="150">
        <v>13</v>
      </c>
      <c r="N6" s="150">
        <v>14</v>
      </c>
      <c r="O6" s="150">
        <v>15</v>
      </c>
      <c r="P6" s="150">
        <v>16</v>
      </c>
      <c r="Q6" s="150">
        <v>17</v>
      </c>
      <c r="R6" s="150">
        <v>18</v>
      </c>
      <c r="S6" s="150">
        <v>19</v>
      </c>
      <c r="T6" s="150">
        <v>20</v>
      </c>
      <c r="U6" s="150">
        <v>21</v>
      </c>
      <c r="V6" s="150">
        <v>22</v>
      </c>
      <c r="W6" s="150">
        <v>23</v>
      </c>
      <c r="X6" s="150">
        <v>24</v>
      </c>
      <c r="Y6" s="150">
        <v>25</v>
      </c>
      <c r="Z6" s="150">
        <v>26</v>
      </c>
      <c r="AA6" s="150">
        <v>27</v>
      </c>
      <c r="AB6" s="150">
        <v>28</v>
      </c>
      <c r="AC6" s="150">
        <v>29</v>
      </c>
      <c r="AD6" s="150">
        <v>30</v>
      </c>
      <c r="AE6" s="150">
        <v>31</v>
      </c>
      <c r="AF6" s="150">
        <v>32</v>
      </c>
      <c r="AG6" s="150">
        <v>33</v>
      </c>
      <c r="AH6" s="150">
        <v>34</v>
      </c>
      <c r="AI6" s="150">
        <v>35</v>
      </c>
      <c r="AJ6" s="150">
        <v>36</v>
      </c>
      <c r="AK6" s="150">
        <v>37</v>
      </c>
      <c r="AL6" s="150">
        <v>38</v>
      </c>
      <c r="AM6" s="150">
        <v>39</v>
      </c>
      <c r="AN6" s="150">
        <v>40</v>
      </c>
      <c r="AO6" s="150">
        <v>41</v>
      </c>
      <c r="AP6" s="150">
        <v>42</v>
      </c>
      <c r="AQ6" s="150">
        <v>43</v>
      </c>
      <c r="AR6" s="150">
        <v>44</v>
      </c>
      <c r="AS6" s="150">
        <v>45</v>
      </c>
      <c r="AT6" s="150">
        <v>46</v>
      </c>
      <c r="AU6" s="150">
        <v>47</v>
      </c>
      <c r="AV6" s="150">
        <v>48</v>
      </c>
      <c r="AW6" s="150">
        <v>49</v>
      </c>
      <c r="AX6" s="150">
        <v>50</v>
      </c>
      <c r="AY6" s="150">
        <v>51</v>
      </c>
      <c r="AZ6" s="150">
        <v>52</v>
      </c>
      <c r="BA6" s="150">
        <v>53</v>
      </c>
      <c r="BB6" s="150">
        <v>54</v>
      </c>
      <c r="BC6" s="150">
        <v>55</v>
      </c>
      <c r="BD6" s="150">
        <v>56</v>
      </c>
      <c r="BE6" s="150">
        <v>57</v>
      </c>
      <c r="BF6" s="150">
        <v>58</v>
      </c>
      <c r="BG6" s="150">
        <v>59</v>
      </c>
      <c r="BH6" s="150">
        <v>60</v>
      </c>
      <c r="BI6" s="150">
        <v>61</v>
      </c>
      <c r="BJ6" s="150">
        <v>62</v>
      </c>
      <c r="BK6" s="150">
        <v>63</v>
      </c>
      <c r="BL6" s="150">
        <v>64</v>
      </c>
      <c r="BM6" s="150">
        <v>65</v>
      </c>
      <c r="BN6" s="150">
        <v>66</v>
      </c>
      <c r="BO6" s="150">
        <v>67</v>
      </c>
      <c r="BP6" s="150">
        <v>68</v>
      </c>
      <c r="BQ6" s="150">
        <v>69</v>
      </c>
      <c r="BR6" s="150">
        <v>70</v>
      </c>
      <c r="BS6" s="150">
        <v>71</v>
      </c>
      <c r="BT6" s="150">
        <v>72</v>
      </c>
      <c r="BU6" s="150">
        <v>73</v>
      </c>
      <c r="BV6" s="150">
        <v>74</v>
      </c>
      <c r="BW6" s="150">
        <v>75</v>
      </c>
      <c r="BX6" s="150">
        <v>76</v>
      </c>
      <c r="BY6" s="150">
        <v>77</v>
      </c>
      <c r="BZ6" s="150">
        <v>78</v>
      </c>
      <c r="CA6" s="150">
        <v>79</v>
      </c>
      <c r="CB6" s="150">
        <v>80</v>
      </c>
      <c r="CC6" s="150">
        <v>81</v>
      </c>
      <c r="CD6" s="150">
        <v>82</v>
      </c>
      <c r="CE6" s="150">
        <v>83</v>
      </c>
      <c r="CF6" s="150">
        <v>84</v>
      </c>
      <c r="CG6" s="150">
        <v>85</v>
      </c>
      <c r="CH6" s="150">
        <v>86</v>
      </c>
      <c r="CI6" s="150">
        <v>87</v>
      </c>
      <c r="CJ6" s="150">
        <v>88</v>
      </c>
      <c r="CK6" s="150">
        <v>89</v>
      </c>
    </row>
    <row r="7" spans="1:89" ht="15.75" thickBot="1">
      <c r="A7" s="55"/>
      <c r="B7" s="56"/>
      <c r="C7" s="97" t="s">
        <v>75</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8"/>
      <c r="AJ7" s="59"/>
      <c r="AK7" s="60"/>
      <c r="AL7" s="145"/>
      <c r="AM7" s="154"/>
      <c r="AN7" s="154"/>
      <c r="AO7" s="60"/>
      <c r="AP7" s="145"/>
      <c r="AQ7" s="347">
        <f>SUM(AS7:BU7)</f>
        <v>0</v>
      </c>
      <c r="AR7" s="348"/>
      <c r="AS7" s="349"/>
      <c r="AT7" s="350"/>
      <c r="AU7" s="348"/>
      <c r="AV7" s="62"/>
      <c r="AW7" s="347"/>
      <c r="AX7" s="348"/>
      <c r="AY7" s="347"/>
      <c r="AZ7" s="348"/>
      <c r="BA7" s="347"/>
      <c r="BB7" s="348"/>
      <c r="BC7" s="62"/>
      <c r="BD7" s="62"/>
      <c r="BE7" s="347"/>
      <c r="BF7" s="350"/>
      <c r="BG7" s="348"/>
      <c r="BH7" s="62"/>
      <c r="BI7" s="347"/>
      <c r="BJ7" s="350"/>
      <c r="BK7" s="350"/>
      <c r="BL7" s="350"/>
      <c r="BM7" s="350"/>
      <c r="BN7" s="350"/>
      <c r="BO7" s="348"/>
      <c r="BP7" s="141"/>
      <c r="BQ7" s="141"/>
      <c r="BR7" s="141"/>
      <c r="BS7" s="143"/>
      <c r="BT7" s="62"/>
      <c r="BU7" s="62"/>
      <c r="BV7" s="142"/>
      <c r="BW7" s="66"/>
      <c r="BX7" s="358"/>
      <c r="BY7" s="316"/>
      <c r="BZ7" s="142"/>
      <c r="CA7" s="66"/>
      <c r="CB7" s="66"/>
      <c r="CC7" s="57"/>
      <c r="CD7" s="66"/>
      <c r="CE7" s="57"/>
      <c r="CF7" s="66"/>
      <c r="CG7" s="66"/>
      <c r="CH7" s="343">
        <f>январь!CH7</f>
        <v>0</v>
      </c>
      <c r="CI7" s="344"/>
      <c r="CJ7" s="299">
        <f>100%-CH7</f>
        <v>1</v>
      </c>
      <c r="CK7" s="300"/>
    </row>
    <row r="8" spans="1:89">
      <c r="A8" s="14"/>
      <c r="B8" s="128">
        <f>H8+T8+V8+X8+Z8+AD8+AF8+AH8+AP8+BW8+AJ8+AL8+F8+J8+L8+N8+P8+R8+AB8+AN8+AR8</f>
        <v>0</v>
      </c>
      <c r="C8" s="68" t="s">
        <v>103</v>
      </c>
      <c r="D8" s="9">
        <f>E8+G8+I8+K8+M8+U8+W8+Y8+AA8+AC8+AE8+AG8+AI8+AK8+AO8+AQ8+BV8+S8+O8+Q8+AM8</f>
        <v>0</v>
      </c>
      <c r="E8" s="109">
        <f>июль!E56</f>
        <v>0</v>
      </c>
      <c r="F8" s="109">
        <f>июль!F56</f>
        <v>0</v>
      </c>
      <c r="G8" s="109">
        <f>июль!G56</f>
        <v>0</v>
      </c>
      <c r="H8" s="109">
        <f>июль!H56</f>
        <v>0</v>
      </c>
      <c r="I8" s="109">
        <f>июль!I56</f>
        <v>0</v>
      </c>
      <c r="J8" s="109">
        <f>июль!J56</f>
        <v>0</v>
      </c>
      <c r="K8" s="109">
        <f>июль!K56</f>
        <v>0</v>
      </c>
      <c r="L8" s="109">
        <f>июль!L56</f>
        <v>0</v>
      </c>
      <c r="M8" s="109">
        <f>июль!M56</f>
        <v>0</v>
      </c>
      <c r="N8" s="109">
        <f>июль!N56</f>
        <v>0</v>
      </c>
      <c r="O8" s="109">
        <f>июль!O56</f>
        <v>0</v>
      </c>
      <c r="P8" s="109">
        <f>июль!P56</f>
        <v>0</v>
      </c>
      <c r="Q8" s="109">
        <f>июль!Q56</f>
        <v>0</v>
      </c>
      <c r="R8" s="109">
        <f>июль!R56</f>
        <v>0</v>
      </c>
      <c r="S8" s="109">
        <f>июль!S56</f>
        <v>0</v>
      </c>
      <c r="T8" s="109">
        <f>июль!T56</f>
        <v>0</v>
      </c>
      <c r="U8" s="109">
        <f>июль!U56</f>
        <v>0</v>
      </c>
      <c r="V8" s="109">
        <f>июль!V56</f>
        <v>0</v>
      </c>
      <c r="W8" s="109">
        <f>июль!W56</f>
        <v>0</v>
      </c>
      <c r="X8" s="109">
        <f>июль!X56</f>
        <v>0</v>
      </c>
      <c r="Y8" s="109">
        <f>июль!Y56</f>
        <v>0</v>
      </c>
      <c r="Z8" s="109">
        <f>июль!Z56</f>
        <v>0</v>
      </c>
      <c r="AA8" s="109">
        <f>июль!AA56</f>
        <v>0</v>
      </c>
      <c r="AB8" s="109">
        <f>июль!AB56</f>
        <v>0</v>
      </c>
      <c r="AC8" s="109">
        <f>июль!AC56</f>
        <v>0</v>
      </c>
      <c r="AD8" s="109">
        <f>июль!AD56</f>
        <v>0</v>
      </c>
      <c r="AE8" s="109">
        <f>июль!AE56</f>
        <v>0</v>
      </c>
      <c r="AF8" s="109">
        <f>июль!AF56</f>
        <v>0</v>
      </c>
      <c r="AG8" s="109">
        <f>июль!AG56</f>
        <v>0</v>
      </c>
      <c r="AH8" s="109">
        <f>июль!AH56</f>
        <v>0</v>
      </c>
      <c r="AI8" s="109">
        <f>июль!AI56</f>
        <v>0</v>
      </c>
      <c r="AJ8" s="109">
        <f>июль!AJ56</f>
        <v>0</v>
      </c>
      <c r="AK8" s="109">
        <f>июль!AK56</f>
        <v>0</v>
      </c>
      <c r="AL8" s="109">
        <f>июль!AL56</f>
        <v>0</v>
      </c>
      <c r="AM8" s="109">
        <f>июль!AM56</f>
        <v>0</v>
      </c>
      <c r="AN8" s="109">
        <f>июль!AN56</f>
        <v>0</v>
      </c>
      <c r="AO8" s="109">
        <f>июль!AO56</f>
        <v>0</v>
      </c>
      <c r="AP8" s="109">
        <f>июль!AP56</f>
        <v>0</v>
      </c>
      <c r="AQ8" s="109">
        <f>июль!AQ56</f>
        <v>0</v>
      </c>
      <c r="AR8" s="109">
        <f>июль!AR56</f>
        <v>0</v>
      </c>
      <c r="AS8" s="109">
        <f>июль!AS56</f>
        <v>0</v>
      </c>
      <c r="AT8" s="109">
        <f>июль!AT56</f>
        <v>0</v>
      </c>
      <c r="AU8" s="109">
        <f>июль!AU56</f>
        <v>0</v>
      </c>
      <c r="AV8" s="109">
        <f>июль!AV56</f>
        <v>0</v>
      </c>
      <c r="AW8" s="109">
        <f>июль!AW56</f>
        <v>0</v>
      </c>
      <c r="AX8" s="109">
        <f>июль!AX56</f>
        <v>0</v>
      </c>
      <c r="AY8" s="109">
        <f>июль!AY56</f>
        <v>0</v>
      </c>
      <c r="AZ8" s="109">
        <f>июль!AZ56</f>
        <v>0</v>
      </c>
      <c r="BA8" s="109">
        <f>июль!BA56</f>
        <v>0</v>
      </c>
      <c r="BB8" s="109">
        <f>июль!BB56</f>
        <v>0</v>
      </c>
      <c r="BC8" s="109">
        <f>июль!BC56</f>
        <v>0</v>
      </c>
      <c r="BD8" s="109">
        <f>июль!BD56</f>
        <v>0</v>
      </c>
      <c r="BE8" s="109">
        <f>июль!BE56</f>
        <v>0</v>
      </c>
      <c r="BF8" s="109">
        <f>июль!BF56</f>
        <v>0</v>
      </c>
      <c r="BG8" s="109">
        <f>июль!BG56</f>
        <v>0</v>
      </c>
      <c r="BH8" s="109">
        <f>июль!BH56</f>
        <v>0</v>
      </c>
      <c r="BI8" s="109">
        <f>июль!BI56</f>
        <v>0</v>
      </c>
      <c r="BJ8" s="109">
        <f>июль!BJ56</f>
        <v>0</v>
      </c>
      <c r="BK8" s="109">
        <f>июль!BK56</f>
        <v>0</v>
      </c>
      <c r="BL8" s="109">
        <f>июль!BL56</f>
        <v>0</v>
      </c>
      <c r="BM8" s="109">
        <f>июль!BM56</f>
        <v>0</v>
      </c>
      <c r="BN8" s="109">
        <f>июль!BN56</f>
        <v>0</v>
      </c>
      <c r="BO8" s="109">
        <f>июль!BO56</f>
        <v>0</v>
      </c>
      <c r="BP8" s="109">
        <f>июль!BP56</f>
        <v>0</v>
      </c>
      <c r="BQ8" s="109">
        <f>июль!BQ56</f>
        <v>0</v>
      </c>
      <c r="BR8" s="109">
        <f>июль!BR56</f>
        <v>0</v>
      </c>
      <c r="BS8" s="109">
        <f>июль!BS56</f>
        <v>0</v>
      </c>
      <c r="BT8" s="109">
        <f>июль!BT56</f>
        <v>0</v>
      </c>
      <c r="BU8" s="109">
        <f>июль!BU56</f>
        <v>0</v>
      </c>
      <c r="BV8" s="109">
        <f>июль!BV56</f>
        <v>0</v>
      </c>
      <c r="BW8" s="109">
        <f>июль!BW56</f>
        <v>0</v>
      </c>
      <c r="BX8" s="109">
        <f>июль!BX56</f>
        <v>0</v>
      </c>
      <c r="BY8" s="109">
        <f>июль!BY56</f>
        <v>0</v>
      </c>
      <c r="BZ8" s="109">
        <f>июль!BZ56</f>
        <v>0</v>
      </c>
      <c r="CA8" s="109">
        <f>июль!CA56</f>
        <v>0</v>
      </c>
      <c r="CB8" s="109">
        <f>июль!CB56</f>
        <v>0</v>
      </c>
      <c r="CC8" s="109">
        <f>июль!CC56</f>
        <v>0</v>
      </c>
      <c r="CD8" s="109">
        <f>июль!CD56</f>
        <v>0</v>
      </c>
      <c r="CE8" s="109">
        <f>июль!CE56</f>
        <v>0</v>
      </c>
      <c r="CF8" s="109">
        <f>июль!CF56</f>
        <v>0</v>
      </c>
      <c r="CG8" s="109">
        <f>июль!CG56</f>
        <v>0</v>
      </c>
      <c r="CH8" s="109">
        <f>июль!CH56</f>
        <v>0</v>
      </c>
      <c r="CI8" s="109">
        <f>июль!CI56</f>
        <v>0</v>
      </c>
      <c r="CJ8" s="109">
        <f>июль!CJ56</f>
        <v>0</v>
      </c>
      <c r="CK8" s="109">
        <f>июль!CK56</f>
        <v>0</v>
      </c>
    </row>
    <row r="9" spans="1:89">
      <c r="A9" s="139"/>
      <c r="B9" s="1"/>
      <c r="C9" s="2"/>
      <c r="D9" s="9">
        <f t="shared" ref="D9:D53" si="0">E9+G9+I9+K9+M9+U9+W9+Y9+AA9+AC9+AE9+AG9+AI9+AK9+AO9+AQ9+BV9+S9+O9+Q9+AM9</f>
        <v>0</v>
      </c>
      <c r="E9" s="156"/>
      <c r="F9" s="156"/>
      <c r="G9" s="156"/>
      <c r="H9" s="157"/>
      <c r="I9" s="157"/>
      <c r="J9" s="158"/>
      <c r="K9" s="158"/>
      <c r="L9" s="158"/>
      <c r="M9" s="159"/>
      <c r="N9" s="159"/>
      <c r="O9" s="159"/>
      <c r="P9" s="159"/>
      <c r="Q9" s="159"/>
      <c r="R9" s="159"/>
      <c r="S9" s="159"/>
      <c r="T9" s="159"/>
      <c r="U9" s="158"/>
      <c r="V9" s="158"/>
      <c r="W9" s="158"/>
      <c r="X9" s="158"/>
      <c r="Y9" s="158"/>
      <c r="Z9" s="158"/>
      <c r="AA9" s="158"/>
      <c r="AB9" s="158"/>
      <c r="AC9" s="158"/>
      <c r="AD9" s="158"/>
      <c r="AE9" s="158"/>
      <c r="AF9" s="158"/>
      <c r="AG9" s="158"/>
      <c r="AH9" s="158"/>
      <c r="AI9" s="158"/>
      <c r="AJ9" s="158"/>
      <c r="AK9" s="158"/>
      <c r="AL9" s="158"/>
      <c r="AM9" s="158"/>
      <c r="AN9" s="158"/>
      <c r="AO9" s="158"/>
      <c r="AP9" s="158"/>
      <c r="AQ9" s="67">
        <f t="shared" ref="AQ9:AQ53" si="1">SUM(AS9:BU9)</f>
        <v>0</v>
      </c>
      <c r="AR9" s="158"/>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8"/>
      <c r="BT9" s="158"/>
      <c r="BU9" s="158"/>
      <c r="BV9" s="158"/>
      <c r="BW9" s="4">
        <f>BY9+CA9+CC9+CE9+CG9</f>
        <v>0</v>
      </c>
      <c r="BX9" s="16"/>
      <c r="BY9" s="16"/>
      <c r="BZ9" s="5"/>
      <c r="CA9" s="5"/>
      <c r="CB9" s="5"/>
      <c r="CC9" s="5"/>
      <c r="CD9" s="5"/>
      <c r="CE9" s="5"/>
      <c r="CF9" s="5"/>
      <c r="CG9" s="7"/>
      <c r="CH9" s="7"/>
      <c r="CI9" s="17">
        <f t="shared" ref="CI9:CI53" si="2">BY9*$CH$7</f>
        <v>0</v>
      </c>
      <c r="CJ9" s="8"/>
      <c r="CK9" s="18">
        <f t="shared" ref="CK9:CK53" si="3">BY9*$CJ$7</f>
        <v>0</v>
      </c>
    </row>
    <row r="10" spans="1:89">
      <c r="A10" s="139"/>
      <c r="B10" s="1"/>
      <c r="C10" s="2"/>
      <c r="D10" s="9">
        <f t="shared" si="0"/>
        <v>0</v>
      </c>
      <c r="E10" s="156"/>
      <c r="F10" s="156"/>
      <c r="G10" s="156"/>
      <c r="H10" s="157"/>
      <c r="I10" s="157"/>
      <c r="J10" s="158"/>
      <c r="K10" s="158"/>
      <c r="L10" s="158"/>
      <c r="M10" s="159"/>
      <c r="N10" s="159"/>
      <c r="O10" s="159"/>
      <c r="P10" s="159"/>
      <c r="Q10" s="159"/>
      <c r="R10" s="159"/>
      <c r="S10" s="159"/>
      <c r="T10" s="159"/>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67">
        <f t="shared" si="1"/>
        <v>0</v>
      </c>
      <c r="AR10" s="158"/>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8"/>
      <c r="BT10" s="158"/>
      <c r="BU10" s="158"/>
      <c r="BV10" s="158"/>
      <c r="BW10" s="4">
        <f t="shared" ref="BW10:BW53" si="4">BY10+CA10+CC10+CE10+CG10</f>
        <v>0</v>
      </c>
      <c r="BX10" s="16"/>
      <c r="BY10" s="16"/>
      <c r="BZ10" s="5"/>
      <c r="CA10" s="5"/>
      <c r="CB10" s="5"/>
      <c r="CC10" s="5"/>
      <c r="CD10" s="5"/>
      <c r="CE10" s="5"/>
      <c r="CF10" s="5"/>
      <c r="CG10" s="7"/>
      <c r="CH10" s="7"/>
      <c r="CI10" s="17">
        <f t="shared" si="2"/>
        <v>0</v>
      </c>
      <c r="CJ10" s="8"/>
      <c r="CK10" s="18">
        <f t="shared" si="3"/>
        <v>0</v>
      </c>
    </row>
    <row r="11" spans="1:89">
      <c r="A11" s="139"/>
      <c r="B11" s="1"/>
      <c r="C11" s="2"/>
      <c r="D11" s="9">
        <f t="shared" si="0"/>
        <v>0</v>
      </c>
      <c r="E11" s="156"/>
      <c r="F11" s="156"/>
      <c r="G11" s="156"/>
      <c r="H11" s="157"/>
      <c r="I11" s="157"/>
      <c r="J11" s="158"/>
      <c r="K11" s="158"/>
      <c r="L11" s="158"/>
      <c r="M11" s="159"/>
      <c r="N11" s="159"/>
      <c r="O11" s="159"/>
      <c r="P11" s="159"/>
      <c r="Q11" s="159"/>
      <c r="R11" s="159"/>
      <c r="S11" s="159"/>
      <c r="T11" s="159"/>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67">
        <f t="shared" si="1"/>
        <v>0</v>
      </c>
      <c r="AR11" s="158"/>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8"/>
      <c r="BT11" s="158"/>
      <c r="BU11" s="158"/>
      <c r="BV11" s="158"/>
      <c r="BW11" s="4">
        <f t="shared" si="4"/>
        <v>0</v>
      </c>
      <c r="BX11" s="16"/>
      <c r="BY11" s="16"/>
      <c r="BZ11" s="5"/>
      <c r="CA11" s="5"/>
      <c r="CB11" s="5"/>
      <c r="CC11" s="5"/>
      <c r="CD11" s="5"/>
      <c r="CE11" s="5"/>
      <c r="CF11" s="5"/>
      <c r="CG11" s="7"/>
      <c r="CH11" s="7"/>
      <c r="CI11" s="17">
        <f t="shared" si="2"/>
        <v>0</v>
      </c>
      <c r="CJ11" s="8"/>
      <c r="CK11" s="18">
        <f t="shared" si="3"/>
        <v>0</v>
      </c>
    </row>
    <row r="12" spans="1:89">
      <c r="A12" s="139"/>
      <c r="B12" s="1"/>
      <c r="C12" s="2"/>
      <c r="D12" s="9">
        <f t="shared" si="0"/>
        <v>0</v>
      </c>
      <c r="E12" s="156"/>
      <c r="F12" s="156"/>
      <c r="G12" s="156"/>
      <c r="H12" s="157"/>
      <c r="I12" s="157"/>
      <c r="J12" s="158"/>
      <c r="K12" s="158"/>
      <c r="L12" s="158"/>
      <c r="M12" s="159"/>
      <c r="N12" s="159"/>
      <c r="O12" s="159"/>
      <c r="P12" s="159"/>
      <c r="Q12" s="159"/>
      <c r="R12" s="159"/>
      <c r="S12" s="159"/>
      <c r="T12" s="159"/>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67">
        <f t="shared" si="1"/>
        <v>0</v>
      </c>
      <c r="AR12" s="158"/>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8"/>
      <c r="BT12" s="158"/>
      <c r="BU12" s="158"/>
      <c r="BV12" s="158"/>
      <c r="BW12" s="4">
        <f t="shared" si="4"/>
        <v>0</v>
      </c>
      <c r="BX12" s="16"/>
      <c r="BY12" s="16"/>
      <c r="BZ12" s="5"/>
      <c r="CA12" s="5"/>
      <c r="CB12" s="5"/>
      <c r="CC12" s="5"/>
      <c r="CD12" s="5"/>
      <c r="CE12" s="5"/>
      <c r="CF12" s="5"/>
      <c r="CG12" s="7"/>
      <c r="CH12" s="7"/>
      <c r="CI12" s="17">
        <f t="shared" si="2"/>
        <v>0</v>
      </c>
      <c r="CJ12" s="8"/>
      <c r="CK12" s="18">
        <f t="shared" si="3"/>
        <v>0</v>
      </c>
    </row>
    <row r="13" spans="1:89">
      <c r="A13" s="139"/>
      <c r="B13" s="1"/>
      <c r="C13" s="2"/>
      <c r="D13" s="9">
        <f t="shared" si="0"/>
        <v>0</v>
      </c>
      <c r="E13" s="156"/>
      <c r="F13" s="156"/>
      <c r="G13" s="156"/>
      <c r="H13" s="157"/>
      <c r="I13" s="157"/>
      <c r="J13" s="158"/>
      <c r="K13" s="158"/>
      <c r="L13" s="158"/>
      <c r="M13" s="159"/>
      <c r="N13" s="159"/>
      <c r="O13" s="159"/>
      <c r="P13" s="159"/>
      <c r="Q13" s="159"/>
      <c r="R13" s="159"/>
      <c r="S13" s="159"/>
      <c r="T13" s="159"/>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67">
        <f t="shared" si="1"/>
        <v>0</v>
      </c>
      <c r="AR13" s="158"/>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8"/>
      <c r="BT13" s="158"/>
      <c r="BU13" s="158"/>
      <c r="BV13" s="158"/>
      <c r="BW13" s="4">
        <f t="shared" si="4"/>
        <v>0</v>
      </c>
      <c r="BX13" s="16"/>
      <c r="BY13" s="16"/>
      <c r="BZ13" s="5"/>
      <c r="CA13" s="5"/>
      <c r="CB13" s="5"/>
      <c r="CC13" s="5"/>
      <c r="CD13" s="5"/>
      <c r="CE13" s="5"/>
      <c r="CF13" s="5"/>
      <c r="CG13" s="7"/>
      <c r="CH13" s="7"/>
      <c r="CI13" s="17">
        <f t="shared" si="2"/>
        <v>0</v>
      </c>
      <c r="CJ13" s="8"/>
      <c r="CK13" s="18">
        <f t="shared" si="3"/>
        <v>0</v>
      </c>
    </row>
    <row r="14" spans="1:89">
      <c r="A14" s="139"/>
      <c r="B14" s="1"/>
      <c r="C14" s="2"/>
      <c r="D14" s="9">
        <f t="shared" si="0"/>
        <v>0</v>
      </c>
      <c r="E14" s="156"/>
      <c r="F14" s="156"/>
      <c r="G14" s="156"/>
      <c r="H14" s="157"/>
      <c r="I14" s="157"/>
      <c r="J14" s="158"/>
      <c r="K14" s="158"/>
      <c r="L14" s="158"/>
      <c r="M14" s="159"/>
      <c r="N14" s="159"/>
      <c r="O14" s="159"/>
      <c r="P14" s="159"/>
      <c r="Q14" s="159"/>
      <c r="R14" s="159"/>
      <c r="S14" s="159"/>
      <c r="T14" s="159"/>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67">
        <f t="shared" si="1"/>
        <v>0</v>
      </c>
      <c r="AR14" s="158"/>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8"/>
      <c r="BT14" s="158"/>
      <c r="BU14" s="158"/>
      <c r="BV14" s="158"/>
      <c r="BW14" s="4">
        <f t="shared" si="4"/>
        <v>0</v>
      </c>
      <c r="BX14" s="16"/>
      <c r="BY14" s="16"/>
      <c r="BZ14" s="5"/>
      <c r="CA14" s="5"/>
      <c r="CB14" s="5"/>
      <c r="CC14" s="5"/>
      <c r="CD14" s="5"/>
      <c r="CE14" s="5"/>
      <c r="CF14" s="5"/>
      <c r="CG14" s="7"/>
      <c r="CH14" s="7"/>
      <c r="CI14" s="17">
        <f t="shared" si="2"/>
        <v>0</v>
      </c>
      <c r="CJ14" s="8"/>
      <c r="CK14" s="18">
        <f t="shared" si="3"/>
        <v>0</v>
      </c>
    </row>
    <row r="15" spans="1:89">
      <c r="A15" s="139"/>
      <c r="B15" s="1"/>
      <c r="C15" s="2"/>
      <c r="D15" s="9">
        <f t="shared" si="0"/>
        <v>0</v>
      </c>
      <c r="E15" s="156"/>
      <c r="F15" s="156"/>
      <c r="G15" s="156"/>
      <c r="H15" s="157"/>
      <c r="I15" s="157"/>
      <c r="J15" s="158"/>
      <c r="K15" s="158"/>
      <c r="L15" s="158"/>
      <c r="M15" s="159"/>
      <c r="N15" s="159"/>
      <c r="O15" s="159"/>
      <c r="P15" s="159"/>
      <c r="Q15" s="159"/>
      <c r="R15" s="159"/>
      <c r="S15" s="159"/>
      <c r="T15" s="159"/>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67">
        <f t="shared" si="1"/>
        <v>0</v>
      </c>
      <c r="AR15" s="158"/>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8"/>
      <c r="BT15" s="158"/>
      <c r="BU15" s="158"/>
      <c r="BV15" s="158"/>
      <c r="BW15" s="4">
        <f t="shared" si="4"/>
        <v>0</v>
      </c>
      <c r="BX15" s="16"/>
      <c r="BY15" s="16"/>
      <c r="BZ15" s="5"/>
      <c r="CA15" s="5"/>
      <c r="CB15" s="5"/>
      <c r="CC15" s="5"/>
      <c r="CD15" s="5"/>
      <c r="CE15" s="5"/>
      <c r="CF15" s="5"/>
      <c r="CG15" s="7"/>
      <c r="CH15" s="7"/>
      <c r="CI15" s="17">
        <f t="shared" si="2"/>
        <v>0</v>
      </c>
      <c r="CJ15" s="8"/>
      <c r="CK15" s="18">
        <f t="shared" si="3"/>
        <v>0</v>
      </c>
    </row>
    <row r="16" spans="1:89">
      <c r="A16" s="139"/>
      <c r="B16" s="1"/>
      <c r="C16" s="2"/>
      <c r="D16" s="9">
        <f t="shared" si="0"/>
        <v>0</v>
      </c>
      <c r="E16" s="156"/>
      <c r="F16" s="156"/>
      <c r="G16" s="156"/>
      <c r="H16" s="157"/>
      <c r="I16" s="157"/>
      <c r="J16" s="158"/>
      <c r="K16" s="158"/>
      <c r="L16" s="158"/>
      <c r="M16" s="159"/>
      <c r="N16" s="159"/>
      <c r="O16" s="159"/>
      <c r="P16" s="159"/>
      <c r="Q16" s="159"/>
      <c r="R16" s="159"/>
      <c r="S16" s="159"/>
      <c r="T16" s="159"/>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67">
        <f t="shared" si="1"/>
        <v>0</v>
      </c>
      <c r="AR16" s="158"/>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8"/>
      <c r="BT16" s="158"/>
      <c r="BU16" s="158"/>
      <c r="BV16" s="158"/>
      <c r="BW16" s="4">
        <f t="shared" si="4"/>
        <v>0</v>
      </c>
      <c r="BX16" s="16"/>
      <c r="BY16" s="16"/>
      <c r="BZ16" s="5"/>
      <c r="CA16" s="5"/>
      <c r="CB16" s="5"/>
      <c r="CC16" s="5"/>
      <c r="CD16" s="5"/>
      <c r="CE16" s="5"/>
      <c r="CF16" s="5"/>
      <c r="CG16" s="7"/>
      <c r="CH16" s="7"/>
      <c r="CI16" s="17">
        <f t="shared" si="2"/>
        <v>0</v>
      </c>
      <c r="CJ16" s="8"/>
      <c r="CK16" s="18">
        <f t="shared" si="3"/>
        <v>0</v>
      </c>
    </row>
    <row r="17" spans="1:89">
      <c r="A17" s="139"/>
      <c r="B17" s="1"/>
      <c r="C17" s="2"/>
      <c r="D17" s="9">
        <f t="shared" si="0"/>
        <v>0</v>
      </c>
      <c r="E17" s="156"/>
      <c r="F17" s="156"/>
      <c r="G17" s="156"/>
      <c r="H17" s="157"/>
      <c r="I17" s="157"/>
      <c r="J17" s="158"/>
      <c r="K17" s="158"/>
      <c r="L17" s="158"/>
      <c r="M17" s="159"/>
      <c r="N17" s="159"/>
      <c r="O17" s="159"/>
      <c r="P17" s="159"/>
      <c r="Q17" s="159"/>
      <c r="R17" s="159"/>
      <c r="S17" s="159"/>
      <c r="T17" s="159"/>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67">
        <f t="shared" si="1"/>
        <v>0</v>
      </c>
      <c r="AR17" s="158"/>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8"/>
      <c r="BT17" s="158"/>
      <c r="BU17" s="158"/>
      <c r="BV17" s="158"/>
      <c r="BW17" s="4">
        <f t="shared" si="4"/>
        <v>0</v>
      </c>
      <c r="BX17" s="16"/>
      <c r="BY17" s="16"/>
      <c r="BZ17" s="5"/>
      <c r="CA17" s="5"/>
      <c r="CB17" s="5"/>
      <c r="CC17" s="5"/>
      <c r="CD17" s="5"/>
      <c r="CE17" s="5"/>
      <c r="CF17" s="5"/>
      <c r="CG17" s="7"/>
      <c r="CH17" s="7"/>
      <c r="CI17" s="17">
        <f t="shared" si="2"/>
        <v>0</v>
      </c>
      <c r="CJ17" s="8"/>
      <c r="CK17" s="18">
        <f t="shared" si="3"/>
        <v>0</v>
      </c>
    </row>
    <row r="18" spans="1:89">
      <c r="A18" s="139"/>
      <c r="B18" s="1"/>
      <c r="C18" s="2"/>
      <c r="D18" s="9">
        <f t="shared" si="0"/>
        <v>0</v>
      </c>
      <c r="E18" s="156"/>
      <c r="F18" s="156"/>
      <c r="G18" s="156"/>
      <c r="H18" s="157"/>
      <c r="I18" s="157"/>
      <c r="J18" s="158"/>
      <c r="K18" s="158"/>
      <c r="L18" s="158"/>
      <c r="M18" s="159"/>
      <c r="N18" s="159"/>
      <c r="O18" s="159"/>
      <c r="P18" s="159"/>
      <c r="Q18" s="159"/>
      <c r="R18" s="159"/>
      <c r="S18" s="159"/>
      <c r="T18" s="159"/>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67">
        <f t="shared" si="1"/>
        <v>0</v>
      </c>
      <c r="AR18" s="158"/>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8"/>
      <c r="BT18" s="158"/>
      <c r="BU18" s="158"/>
      <c r="BV18" s="158"/>
      <c r="BW18" s="4">
        <f t="shared" si="4"/>
        <v>0</v>
      </c>
      <c r="BX18" s="16"/>
      <c r="BY18" s="16"/>
      <c r="BZ18" s="5"/>
      <c r="CA18" s="5"/>
      <c r="CB18" s="5"/>
      <c r="CC18" s="5"/>
      <c r="CD18" s="5"/>
      <c r="CE18" s="5"/>
      <c r="CF18" s="5"/>
      <c r="CG18" s="7"/>
      <c r="CH18" s="7"/>
      <c r="CI18" s="17">
        <f t="shared" si="2"/>
        <v>0</v>
      </c>
      <c r="CJ18" s="8"/>
      <c r="CK18" s="18">
        <f t="shared" si="3"/>
        <v>0</v>
      </c>
    </row>
    <row r="19" spans="1:89">
      <c r="A19" s="139"/>
      <c r="B19" s="1"/>
      <c r="C19" s="2"/>
      <c r="D19" s="9">
        <f t="shared" si="0"/>
        <v>0</v>
      </c>
      <c r="E19" s="156"/>
      <c r="F19" s="156"/>
      <c r="G19" s="156"/>
      <c r="H19" s="157"/>
      <c r="I19" s="157"/>
      <c r="J19" s="158"/>
      <c r="K19" s="158"/>
      <c r="L19" s="158"/>
      <c r="M19" s="159"/>
      <c r="N19" s="159"/>
      <c r="O19" s="159"/>
      <c r="P19" s="159"/>
      <c r="Q19" s="159"/>
      <c r="R19" s="159"/>
      <c r="S19" s="159"/>
      <c r="T19" s="159"/>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67">
        <f t="shared" si="1"/>
        <v>0</v>
      </c>
      <c r="AR19" s="158"/>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8"/>
      <c r="BT19" s="158"/>
      <c r="BU19" s="158"/>
      <c r="BV19" s="158"/>
      <c r="BW19" s="4">
        <f t="shared" si="4"/>
        <v>0</v>
      </c>
      <c r="BX19" s="16"/>
      <c r="BY19" s="16"/>
      <c r="BZ19" s="5"/>
      <c r="CA19" s="5"/>
      <c r="CB19" s="5"/>
      <c r="CC19" s="5"/>
      <c r="CD19" s="5"/>
      <c r="CE19" s="5"/>
      <c r="CF19" s="5"/>
      <c r="CG19" s="7"/>
      <c r="CH19" s="7"/>
      <c r="CI19" s="17">
        <f t="shared" si="2"/>
        <v>0</v>
      </c>
      <c r="CJ19" s="8"/>
      <c r="CK19" s="18">
        <f t="shared" si="3"/>
        <v>0</v>
      </c>
    </row>
    <row r="20" spans="1:89">
      <c r="A20" s="139"/>
      <c r="B20" s="1"/>
      <c r="C20" s="2"/>
      <c r="D20" s="9">
        <f t="shared" si="0"/>
        <v>0</v>
      </c>
      <c r="E20" s="156"/>
      <c r="F20" s="156"/>
      <c r="G20" s="156"/>
      <c r="H20" s="157"/>
      <c r="I20" s="157"/>
      <c r="J20" s="158"/>
      <c r="K20" s="158"/>
      <c r="L20" s="158"/>
      <c r="M20" s="159"/>
      <c r="N20" s="159"/>
      <c r="O20" s="159"/>
      <c r="P20" s="159"/>
      <c r="Q20" s="159"/>
      <c r="R20" s="159"/>
      <c r="S20" s="159"/>
      <c r="T20" s="159"/>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67">
        <f t="shared" si="1"/>
        <v>0</v>
      </c>
      <c r="AR20" s="158"/>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8"/>
      <c r="BT20" s="158"/>
      <c r="BU20" s="158"/>
      <c r="BV20" s="158"/>
      <c r="BW20" s="4">
        <f t="shared" si="4"/>
        <v>0</v>
      </c>
      <c r="BX20" s="16"/>
      <c r="BY20" s="16"/>
      <c r="BZ20" s="5"/>
      <c r="CA20" s="5"/>
      <c r="CB20" s="5"/>
      <c r="CC20" s="5"/>
      <c r="CD20" s="5"/>
      <c r="CE20" s="5"/>
      <c r="CF20" s="5"/>
      <c r="CG20" s="7"/>
      <c r="CH20" s="7"/>
      <c r="CI20" s="17">
        <f t="shared" si="2"/>
        <v>0</v>
      </c>
      <c r="CJ20" s="8"/>
      <c r="CK20" s="18">
        <f t="shared" si="3"/>
        <v>0</v>
      </c>
    </row>
    <row r="21" spans="1:89">
      <c r="A21" s="139"/>
      <c r="B21" s="1"/>
      <c r="C21" s="2"/>
      <c r="D21" s="9">
        <f t="shared" si="0"/>
        <v>0</v>
      </c>
      <c r="E21" s="156"/>
      <c r="F21" s="156"/>
      <c r="G21" s="156"/>
      <c r="H21" s="157"/>
      <c r="I21" s="157"/>
      <c r="J21" s="158"/>
      <c r="K21" s="158"/>
      <c r="L21" s="158"/>
      <c r="M21" s="159"/>
      <c r="N21" s="159"/>
      <c r="O21" s="159"/>
      <c r="P21" s="159"/>
      <c r="Q21" s="159"/>
      <c r="R21" s="159"/>
      <c r="S21" s="159"/>
      <c r="T21" s="159"/>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67">
        <f t="shared" si="1"/>
        <v>0</v>
      </c>
      <c r="AR21" s="158"/>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8"/>
      <c r="BT21" s="158"/>
      <c r="BU21" s="158"/>
      <c r="BV21" s="158"/>
      <c r="BW21" s="4">
        <f t="shared" si="4"/>
        <v>0</v>
      </c>
      <c r="BX21" s="16"/>
      <c r="BY21" s="16"/>
      <c r="BZ21" s="5"/>
      <c r="CA21" s="5"/>
      <c r="CB21" s="5"/>
      <c r="CC21" s="5"/>
      <c r="CD21" s="5"/>
      <c r="CE21" s="5"/>
      <c r="CF21" s="5"/>
      <c r="CG21" s="7"/>
      <c r="CH21" s="7"/>
      <c r="CI21" s="17">
        <f t="shared" si="2"/>
        <v>0</v>
      </c>
      <c r="CJ21" s="8"/>
      <c r="CK21" s="18">
        <f t="shared" si="3"/>
        <v>0</v>
      </c>
    </row>
    <row r="22" spans="1:89">
      <c r="A22" s="139"/>
      <c r="B22" s="1"/>
      <c r="C22" s="2"/>
      <c r="D22" s="9">
        <f t="shared" si="0"/>
        <v>0</v>
      </c>
      <c r="E22" s="156"/>
      <c r="F22" s="156"/>
      <c r="G22" s="156"/>
      <c r="H22" s="157"/>
      <c r="I22" s="157"/>
      <c r="J22" s="158"/>
      <c r="K22" s="158"/>
      <c r="L22" s="158"/>
      <c r="M22" s="159"/>
      <c r="N22" s="159"/>
      <c r="O22" s="159"/>
      <c r="P22" s="159"/>
      <c r="Q22" s="159"/>
      <c r="R22" s="159"/>
      <c r="S22" s="159"/>
      <c r="T22" s="159"/>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67">
        <f t="shared" si="1"/>
        <v>0</v>
      </c>
      <c r="AR22" s="158"/>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8"/>
      <c r="BT22" s="158"/>
      <c r="BU22" s="158"/>
      <c r="BV22" s="158"/>
      <c r="BW22" s="4">
        <f t="shared" si="4"/>
        <v>0</v>
      </c>
      <c r="BX22" s="16"/>
      <c r="BY22" s="16"/>
      <c r="BZ22" s="5"/>
      <c r="CA22" s="5"/>
      <c r="CB22" s="5"/>
      <c r="CC22" s="5"/>
      <c r="CD22" s="5"/>
      <c r="CE22" s="5"/>
      <c r="CF22" s="5"/>
      <c r="CG22" s="7"/>
      <c r="CH22" s="7"/>
      <c r="CI22" s="17">
        <f t="shared" si="2"/>
        <v>0</v>
      </c>
      <c r="CJ22" s="8"/>
      <c r="CK22" s="18">
        <f t="shared" si="3"/>
        <v>0</v>
      </c>
    </row>
    <row r="23" spans="1:89">
      <c r="A23" s="139"/>
      <c r="B23" s="1"/>
      <c r="C23" s="2"/>
      <c r="D23" s="9">
        <f t="shared" si="0"/>
        <v>0</v>
      </c>
      <c r="E23" s="156"/>
      <c r="F23" s="156"/>
      <c r="G23" s="156"/>
      <c r="H23" s="157"/>
      <c r="I23" s="157"/>
      <c r="J23" s="158"/>
      <c r="K23" s="158"/>
      <c r="L23" s="158"/>
      <c r="M23" s="159"/>
      <c r="N23" s="159"/>
      <c r="O23" s="159"/>
      <c r="P23" s="159"/>
      <c r="Q23" s="159"/>
      <c r="R23" s="159"/>
      <c r="S23" s="159"/>
      <c r="T23" s="159"/>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67">
        <f t="shared" si="1"/>
        <v>0</v>
      </c>
      <c r="AR23" s="158"/>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8"/>
      <c r="BT23" s="158"/>
      <c r="BU23" s="158"/>
      <c r="BV23" s="158"/>
      <c r="BW23" s="4">
        <f t="shared" si="4"/>
        <v>0</v>
      </c>
      <c r="BX23" s="16"/>
      <c r="BY23" s="16"/>
      <c r="BZ23" s="5"/>
      <c r="CA23" s="5"/>
      <c r="CB23" s="5"/>
      <c r="CC23" s="5"/>
      <c r="CD23" s="5"/>
      <c r="CE23" s="5"/>
      <c r="CF23" s="5"/>
      <c r="CG23" s="7"/>
      <c r="CH23" s="7"/>
      <c r="CI23" s="17">
        <f t="shared" si="2"/>
        <v>0</v>
      </c>
      <c r="CJ23" s="8"/>
      <c r="CK23" s="18">
        <f t="shared" si="3"/>
        <v>0</v>
      </c>
    </row>
    <row r="24" spans="1:89">
      <c r="A24" s="139"/>
      <c r="B24" s="1"/>
      <c r="C24" s="2"/>
      <c r="D24" s="9">
        <f t="shared" si="0"/>
        <v>0</v>
      </c>
      <c r="E24" s="156"/>
      <c r="F24" s="156"/>
      <c r="G24" s="156"/>
      <c r="H24" s="157"/>
      <c r="I24" s="157"/>
      <c r="J24" s="158"/>
      <c r="K24" s="158"/>
      <c r="L24" s="158"/>
      <c r="M24" s="159"/>
      <c r="N24" s="159"/>
      <c r="O24" s="159"/>
      <c r="P24" s="159"/>
      <c r="Q24" s="159"/>
      <c r="R24" s="159"/>
      <c r="S24" s="159"/>
      <c r="T24" s="159"/>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67">
        <f t="shared" si="1"/>
        <v>0</v>
      </c>
      <c r="AR24" s="158"/>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8"/>
      <c r="BT24" s="158"/>
      <c r="BU24" s="158"/>
      <c r="BV24" s="158"/>
      <c r="BW24" s="4">
        <f t="shared" si="4"/>
        <v>0</v>
      </c>
      <c r="BX24" s="16"/>
      <c r="BY24" s="16"/>
      <c r="BZ24" s="5"/>
      <c r="CA24" s="5"/>
      <c r="CB24" s="5"/>
      <c r="CC24" s="5"/>
      <c r="CD24" s="5"/>
      <c r="CE24" s="5"/>
      <c r="CF24" s="5"/>
      <c r="CG24" s="7"/>
      <c r="CH24" s="7"/>
      <c r="CI24" s="17">
        <f t="shared" si="2"/>
        <v>0</v>
      </c>
      <c r="CJ24" s="8"/>
      <c r="CK24" s="18">
        <f t="shared" si="3"/>
        <v>0</v>
      </c>
    </row>
    <row r="25" spans="1:89">
      <c r="A25" s="139"/>
      <c r="B25" s="1"/>
      <c r="C25" s="2"/>
      <c r="D25" s="9">
        <f t="shared" si="0"/>
        <v>0</v>
      </c>
      <c r="E25" s="156"/>
      <c r="F25" s="156"/>
      <c r="G25" s="156"/>
      <c r="H25" s="157"/>
      <c r="I25" s="157"/>
      <c r="J25" s="158"/>
      <c r="K25" s="158"/>
      <c r="L25" s="158"/>
      <c r="M25" s="159"/>
      <c r="N25" s="159"/>
      <c r="O25" s="159"/>
      <c r="P25" s="159"/>
      <c r="Q25" s="159"/>
      <c r="R25" s="159"/>
      <c r="S25" s="159"/>
      <c r="T25" s="159"/>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67">
        <f t="shared" si="1"/>
        <v>0</v>
      </c>
      <c r="AR25" s="158"/>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8"/>
      <c r="BT25" s="158"/>
      <c r="BU25" s="158"/>
      <c r="BV25" s="158"/>
      <c r="BW25" s="4">
        <f t="shared" si="4"/>
        <v>0</v>
      </c>
      <c r="BX25" s="16"/>
      <c r="BY25" s="16"/>
      <c r="BZ25" s="5"/>
      <c r="CA25" s="5"/>
      <c r="CB25" s="5"/>
      <c r="CC25" s="5"/>
      <c r="CD25" s="5"/>
      <c r="CE25" s="5"/>
      <c r="CF25" s="5"/>
      <c r="CG25" s="7"/>
      <c r="CH25" s="7"/>
      <c r="CI25" s="17">
        <f t="shared" si="2"/>
        <v>0</v>
      </c>
      <c r="CJ25" s="8"/>
      <c r="CK25" s="18">
        <f t="shared" si="3"/>
        <v>0</v>
      </c>
    </row>
    <row r="26" spans="1:89">
      <c r="A26" s="139"/>
      <c r="B26" s="1"/>
      <c r="C26" s="2"/>
      <c r="D26" s="9">
        <f t="shared" si="0"/>
        <v>0</v>
      </c>
      <c r="E26" s="156"/>
      <c r="F26" s="156"/>
      <c r="G26" s="156"/>
      <c r="H26" s="157"/>
      <c r="I26" s="157"/>
      <c r="J26" s="158"/>
      <c r="K26" s="158"/>
      <c r="L26" s="158"/>
      <c r="M26" s="159"/>
      <c r="N26" s="159"/>
      <c r="O26" s="159"/>
      <c r="P26" s="159"/>
      <c r="Q26" s="159"/>
      <c r="R26" s="159"/>
      <c r="S26" s="159"/>
      <c r="T26" s="159"/>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67">
        <f t="shared" si="1"/>
        <v>0</v>
      </c>
      <c r="AR26" s="158"/>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8"/>
      <c r="BT26" s="158"/>
      <c r="BU26" s="158"/>
      <c r="BV26" s="158"/>
      <c r="BW26" s="4">
        <f t="shared" si="4"/>
        <v>0</v>
      </c>
      <c r="BX26" s="16"/>
      <c r="BY26" s="16"/>
      <c r="BZ26" s="5"/>
      <c r="CA26" s="5"/>
      <c r="CB26" s="5"/>
      <c r="CC26" s="5"/>
      <c r="CD26" s="5"/>
      <c r="CE26" s="5"/>
      <c r="CF26" s="5"/>
      <c r="CG26" s="7"/>
      <c r="CH26" s="7"/>
      <c r="CI26" s="17">
        <f t="shared" si="2"/>
        <v>0</v>
      </c>
      <c r="CJ26" s="8"/>
      <c r="CK26" s="18">
        <f t="shared" si="3"/>
        <v>0</v>
      </c>
    </row>
    <row r="27" spans="1:89">
      <c r="A27" s="139"/>
      <c r="B27" s="1"/>
      <c r="C27" s="2"/>
      <c r="D27" s="9">
        <f t="shared" si="0"/>
        <v>0</v>
      </c>
      <c r="E27" s="156"/>
      <c r="F27" s="156"/>
      <c r="G27" s="156"/>
      <c r="H27" s="157"/>
      <c r="I27" s="157"/>
      <c r="J27" s="158"/>
      <c r="K27" s="158"/>
      <c r="L27" s="158"/>
      <c r="M27" s="159"/>
      <c r="N27" s="159"/>
      <c r="O27" s="159"/>
      <c r="P27" s="159"/>
      <c r="Q27" s="159"/>
      <c r="R27" s="159"/>
      <c r="S27" s="159"/>
      <c r="T27" s="159"/>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67">
        <f t="shared" si="1"/>
        <v>0</v>
      </c>
      <c r="AR27" s="158"/>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8"/>
      <c r="BT27" s="158"/>
      <c r="BU27" s="158"/>
      <c r="BV27" s="158"/>
      <c r="BW27" s="4">
        <f t="shared" si="4"/>
        <v>0</v>
      </c>
      <c r="BX27" s="16"/>
      <c r="BY27" s="16"/>
      <c r="BZ27" s="5"/>
      <c r="CA27" s="5"/>
      <c r="CB27" s="5"/>
      <c r="CC27" s="5"/>
      <c r="CD27" s="5"/>
      <c r="CE27" s="5"/>
      <c r="CF27" s="5"/>
      <c r="CG27" s="7"/>
      <c r="CH27" s="7"/>
      <c r="CI27" s="17">
        <f t="shared" si="2"/>
        <v>0</v>
      </c>
      <c r="CJ27" s="8"/>
      <c r="CK27" s="18">
        <f t="shared" si="3"/>
        <v>0</v>
      </c>
    </row>
    <row r="28" spans="1:89">
      <c r="A28" s="139"/>
      <c r="B28" s="1"/>
      <c r="C28" s="2"/>
      <c r="D28" s="9">
        <f t="shared" si="0"/>
        <v>0</v>
      </c>
      <c r="E28" s="156"/>
      <c r="F28" s="156"/>
      <c r="G28" s="156"/>
      <c r="H28" s="157"/>
      <c r="I28" s="157"/>
      <c r="J28" s="158"/>
      <c r="K28" s="158"/>
      <c r="L28" s="158"/>
      <c r="M28" s="159"/>
      <c r="N28" s="159"/>
      <c r="O28" s="159"/>
      <c r="P28" s="159"/>
      <c r="Q28" s="159"/>
      <c r="R28" s="159"/>
      <c r="S28" s="159"/>
      <c r="T28" s="159"/>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67">
        <f t="shared" si="1"/>
        <v>0</v>
      </c>
      <c r="AR28" s="158"/>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8"/>
      <c r="BT28" s="158"/>
      <c r="BU28" s="158"/>
      <c r="BV28" s="158"/>
      <c r="BW28" s="4">
        <f t="shared" si="4"/>
        <v>0</v>
      </c>
      <c r="BX28" s="16"/>
      <c r="BY28" s="16"/>
      <c r="BZ28" s="5"/>
      <c r="CA28" s="5"/>
      <c r="CB28" s="5"/>
      <c r="CC28" s="5"/>
      <c r="CD28" s="5"/>
      <c r="CE28" s="5"/>
      <c r="CF28" s="5"/>
      <c r="CG28" s="7"/>
      <c r="CH28" s="7"/>
      <c r="CI28" s="17">
        <f t="shared" si="2"/>
        <v>0</v>
      </c>
      <c r="CJ28" s="8"/>
      <c r="CK28" s="18">
        <f t="shared" si="3"/>
        <v>0</v>
      </c>
    </row>
    <row r="29" spans="1:89">
      <c r="A29" s="139"/>
      <c r="B29" s="1"/>
      <c r="C29" s="2"/>
      <c r="D29" s="9">
        <f t="shared" si="0"/>
        <v>0</v>
      </c>
      <c r="E29" s="156"/>
      <c r="F29" s="156"/>
      <c r="G29" s="156"/>
      <c r="H29" s="157"/>
      <c r="I29" s="157"/>
      <c r="J29" s="158"/>
      <c r="K29" s="158"/>
      <c r="L29" s="158"/>
      <c r="M29" s="159"/>
      <c r="N29" s="159"/>
      <c r="O29" s="159"/>
      <c r="P29" s="159"/>
      <c r="Q29" s="159"/>
      <c r="R29" s="159"/>
      <c r="S29" s="159"/>
      <c r="T29" s="159"/>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67">
        <f t="shared" si="1"/>
        <v>0</v>
      </c>
      <c r="AR29" s="158"/>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8"/>
      <c r="BT29" s="158"/>
      <c r="BU29" s="158"/>
      <c r="BV29" s="158"/>
      <c r="BW29" s="4">
        <f t="shared" si="4"/>
        <v>0</v>
      </c>
      <c r="BX29" s="16"/>
      <c r="BY29" s="16"/>
      <c r="BZ29" s="5"/>
      <c r="CA29" s="5"/>
      <c r="CB29" s="5"/>
      <c r="CC29" s="5"/>
      <c r="CD29" s="5"/>
      <c r="CE29" s="5"/>
      <c r="CF29" s="5"/>
      <c r="CG29" s="7"/>
      <c r="CH29" s="7"/>
      <c r="CI29" s="17">
        <f t="shared" si="2"/>
        <v>0</v>
      </c>
      <c r="CJ29" s="8"/>
      <c r="CK29" s="18">
        <f t="shared" si="3"/>
        <v>0</v>
      </c>
    </row>
    <row r="30" spans="1:89">
      <c r="A30" s="139"/>
      <c r="B30" s="1"/>
      <c r="C30" s="2"/>
      <c r="D30" s="9">
        <f t="shared" si="0"/>
        <v>0</v>
      </c>
      <c r="E30" s="156"/>
      <c r="F30" s="156"/>
      <c r="G30" s="156"/>
      <c r="H30" s="157"/>
      <c r="I30" s="157"/>
      <c r="J30" s="158"/>
      <c r="K30" s="158"/>
      <c r="L30" s="158"/>
      <c r="M30" s="159"/>
      <c r="N30" s="159"/>
      <c r="O30" s="159"/>
      <c r="P30" s="159"/>
      <c r="Q30" s="159"/>
      <c r="R30" s="159"/>
      <c r="S30" s="159"/>
      <c r="T30" s="159"/>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67">
        <f t="shared" si="1"/>
        <v>0</v>
      </c>
      <c r="AR30" s="158"/>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8"/>
      <c r="BT30" s="158"/>
      <c r="BU30" s="158"/>
      <c r="BV30" s="158"/>
      <c r="BW30" s="4">
        <f t="shared" si="4"/>
        <v>0</v>
      </c>
      <c r="BX30" s="16"/>
      <c r="BY30" s="16"/>
      <c r="BZ30" s="5"/>
      <c r="CA30" s="5"/>
      <c r="CB30" s="5"/>
      <c r="CC30" s="5"/>
      <c r="CD30" s="5"/>
      <c r="CE30" s="5"/>
      <c r="CF30" s="5"/>
      <c r="CG30" s="7"/>
      <c r="CH30" s="7"/>
      <c r="CI30" s="17">
        <f t="shared" si="2"/>
        <v>0</v>
      </c>
      <c r="CJ30" s="8"/>
      <c r="CK30" s="18">
        <f t="shared" si="3"/>
        <v>0</v>
      </c>
    </row>
    <row r="31" spans="1:89">
      <c r="A31" s="139"/>
      <c r="B31" s="1"/>
      <c r="C31" s="2"/>
      <c r="D31" s="9">
        <f t="shared" si="0"/>
        <v>0</v>
      </c>
      <c r="E31" s="156"/>
      <c r="F31" s="156"/>
      <c r="G31" s="156"/>
      <c r="H31" s="157"/>
      <c r="I31" s="157"/>
      <c r="J31" s="158"/>
      <c r="K31" s="158"/>
      <c r="L31" s="158"/>
      <c r="M31" s="159"/>
      <c r="N31" s="159"/>
      <c r="O31" s="159"/>
      <c r="P31" s="159"/>
      <c r="Q31" s="159"/>
      <c r="R31" s="159"/>
      <c r="S31" s="159"/>
      <c r="T31" s="159"/>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67">
        <f t="shared" si="1"/>
        <v>0</v>
      </c>
      <c r="AR31" s="158"/>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8"/>
      <c r="BT31" s="158"/>
      <c r="BU31" s="158"/>
      <c r="BV31" s="158"/>
      <c r="BW31" s="4">
        <f t="shared" si="4"/>
        <v>0</v>
      </c>
      <c r="BX31" s="16"/>
      <c r="BY31" s="16"/>
      <c r="BZ31" s="5"/>
      <c r="CA31" s="5"/>
      <c r="CB31" s="5"/>
      <c r="CC31" s="5"/>
      <c r="CD31" s="5"/>
      <c r="CE31" s="5"/>
      <c r="CF31" s="5"/>
      <c r="CG31" s="7"/>
      <c r="CH31" s="7"/>
      <c r="CI31" s="17">
        <f t="shared" si="2"/>
        <v>0</v>
      </c>
      <c r="CJ31" s="8"/>
      <c r="CK31" s="18">
        <f t="shared" si="3"/>
        <v>0</v>
      </c>
    </row>
    <row r="32" spans="1:89">
      <c r="A32" s="139"/>
      <c r="B32" s="1"/>
      <c r="C32" s="2"/>
      <c r="D32" s="9">
        <f t="shared" si="0"/>
        <v>0</v>
      </c>
      <c r="E32" s="156"/>
      <c r="F32" s="156"/>
      <c r="G32" s="156"/>
      <c r="H32" s="157"/>
      <c r="I32" s="157"/>
      <c r="J32" s="158"/>
      <c r="K32" s="158"/>
      <c r="L32" s="158"/>
      <c r="M32" s="159"/>
      <c r="N32" s="159"/>
      <c r="O32" s="159"/>
      <c r="P32" s="159"/>
      <c r="Q32" s="159"/>
      <c r="R32" s="159"/>
      <c r="S32" s="159"/>
      <c r="T32" s="159"/>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67">
        <f t="shared" si="1"/>
        <v>0</v>
      </c>
      <c r="AR32" s="158"/>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8"/>
      <c r="BT32" s="158"/>
      <c r="BU32" s="158"/>
      <c r="BV32" s="158"/>
      <c r="BW32" s="4">
        <f t="shared" si="4"/>
        <v>0</v>
      </c>
      <c r="BX32" s="16"/>
      <c r="BY32" s="16"/>
      <c r="BZ32" s="5"/>
      <c r="CA32" s="5"/>
      <c r="CB32" s="5"/>
      <c r="CC32" s="5"/>
      <c r="CD32" s="5"/>
      <c r="CE32" s="5"/>
      <c r="CF32" s="5"/>
      <c r="CG32" s="7"/>
      <c r="CH32" s="7"/>
      <c r="CI32" s="17">
        <f t="shared" si="2"/>
        <v>0</v>
      </c>
      <c r="CJ32" s="8"/>
      <c r="CK32" s="18">
        <f t="shared" si="3"/>
        <v>0</v>
      </c>
    </row>
    <row r="33" spans="1:89">
      <c r="A33" s="139"/>
      <c r="B33" s="1"/>
      <c r="C33" s="2"/>
      <c r="D33" s="9">
        <f t="shared" si="0"/>
        <v>0</v>
      </c>
      <c r="E33" s="156"/>
      <c r="F33" s="156"/>
      <c r="G33" s="156"/>
      <c r="H33" s="157"/>
      <c r="I33" s="157"/>
      <c r="J33" s="158"/>
      <c r="K33" s="158"/>
      <c r="L33" s="158"/>
      <c r="M33" s="159"/>
      <c r="N33" s="159"/>
      <c r="O33" s="159"/>
      <c r="P33" s="159"/>
      <c r="Q33" s="159"/>
      <c r="R33" s="159"/>
      <c r="S33" s="159"/>
      <c r="T33" s="159"/>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67">
        <f t="shared" si="1"/>
        <v>0</v>
      </c>
      <c r="AR33" s="158"/>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8"/>
      <c r="BT33" s="158"/>
      <c r="BU33" s="158"/>
      <c r="BV33" s="158"/>
      <c r="BW33" s="4">
        <f t="shared" si="4"/>
        <v>0</v>
      </c>
      <c r="BX33" s="16"/>
      <c r="BY33" s="16"/>
      <c r="BZ33" s="5"/>
      <c r="CA33" s="5"/>
      <c r="CB33" s="5"/>
      <c r="CC33" s="5"/>
      <c r="CD33" s="5"/>
      <c r="CE33" s="5"/>
      <c r="CF33" s="5"/>
      <c r="CG33" s="7"/>
      <c r="CH33" s="7"/>
      <c r="CI33" s="17">
        <f t="shared" si="2"/>
        <v>0</v>
      </c>
      <c r="CJ33" s="8"/>
      <c r="CK33" s="18">
        <f t="shared" si="3"/>
        <v>0</v>
      </c>
    </row>
    <row r="34" spans="1:89">
      <c r="A34" s="139"/>
      <c r="B34" s="1"/>
      <c r="C34" s="2"/>
      <c r="D34" s="9">
        <f t="shared" si="0"/>
        <v>0</v>
      </c>
      <c r="E34" s="156"/>
      <c r="F34" s="156"/>
      <c r="G34" s="156"/>
      <c r="H34" s="157"/>
      <c r="I34" s="157"/>
      <c r="J34" s="158"/>
      <c r="K34" s="158"/>
      <c r="L34" s="158"/>
      <c r="M34" s="159"/>
      <c r="N34" s="159"/>
      <c r="O34" s="159"/>
      <c r="P34" s="159"/>
      <c r="Q34" s="159"/>
      <c r="R34" s="159"/>
      <c r="S34" s="159"/>
      <c r="T34" s="159"/>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67">
        <f t="shared" si="1"/>
        <v>0</v>
      </c>
      <c r="AR34" s="158"/>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8"/>
      <c r="BT34" s="158"/>
      <c r="BU34" s="158"/>
      <c r="BV34" s="158"/>
      <c r="BW34" s="4">
        <f t="shared" si="4"/>
        <v>0</v>
      </c>
      <c r="BX34" s="16"/>
      <c r="BY34" s="16"/>
      <c r="BZ34" s="5"/>
      <c r="CA34" s="5"/>
      <c r="CB34" s="5"/>
      <c r="CC34" s="5"/>
      <c r="CD34" s="5"/>
      <c r="CE34" s="5"/>
      <c r="CF34" s="5"/>
      <c r="CG34" s="7"/>
      <c r="CH34" s="7"/>
      <c r="CI34" s="17">
        <f t="shared" si="2"/>
        <v>0</v>
      </c>
      <c r="CJ34" s="8"/>
      <c r="CK34" s="18">
        <f t="shared" si="3"/>
        <v>0</v>
      </c>
    </row>
    <row r="35" spans="1:89">
      <c r="A35" s="139"/>
      <c r="B35" s="1"/>
      <c r="C35" s="2"/>
      <c r="D35" s="9">
        <f t="shared" si="0"/>
        <v>0</v>
      </c>
      <c r="E35" s="156"/>
      <c r="F35" s="156"/>
      <c r="G35" s="156"/>
      <c r="H35" s="157"/>
      <c r="I35" s="157"/>
      <c r="J35" s="158"/>
      <c r="K35" s="158"/>
      <c r="L35" s="158"/>
      <c r="M35" s="159"/>
      <c r="N35" s="159"/>
      <c r="O35" s="159"/>
      <c r="P35" s="159"/>
      <c r="Q35" s="159"/>
      <c r="R35" s="159"/>
      <c r="S35" s="159"/>
      <c r="T35" s="159"/>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67">
        <f t="shared" si="1"/>
        <v>0</v>
      </c>
      <c r="AR35" s="158"/>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8"/>
      <c r="BT35" s="158"/>
      <c r="BU35" s="158"/>
      <c r="BV35" s="158"/>
      <c r="BW35" s="4">
        <f t="shared" si="4"/>
        <v>0</v>
      </c>
      <c r="BX35" s="16"/>
      <c r="BY35" s="16"/>
      <c r="BZ35" s="5"/>
      <c r="CA35" s="5"/>
      <c r="CB35" s="5"/>
      <c r="CC35" s="5"/>
      <c r="CD35" s="5"/>
      <c r="CE35" s="5"/>
      <c r="CF35" s="5"/>
      <c r="CG35" s="7"/>
      <c r="CH35" s="7"/>
      <c r="CI35" s="17">
        <f t="shared" si="2"/>
        <v>0</v>
      </c>
      <c r="CJ35" s="8"/>
      <c r="CK35" s="18">
        <f t="shared" si="3"/>
        <v>0</v>
      </c>
    </row>
    <row r="36" spans="1:89">
      <c r="A36" s="139"/>
      <c r="B36" s="1"/>
      <c r="C36" s="2"/>
      <c r="D36" s="9">
        <f t="shared" si="0"/>
        <v>0</v>
      </c>
      <c r="E36" s="156"/>
      <c r="F36" s="156"/>
      <c r="G36" s="156"/>
      <c r="H36" s="157"/>
      <c r="I36" s="157"/>
      <c r="J36" s="158"/>
      <c r="K36" s="158"/>
      <c r="L36" s="158"/>
      <c r="M36" s="159"/>
      <c r="N36" s="159"/>
      <c r="O36" s="159"/>
      <c r="P36" s="159"/>
      <c r="Q36" s="159"/>
      <c r="R36" s="159"/>
      <c r="S36" s="159"/>
      <c r="T36" s="159"/>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67">
        <f t="shared" si="1"/>
        <v>0</v>
      </c>
      <c r="AR36" s="158"/>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8"/>
      <c r="BT36" s="158"/>
      <c r="BU36" s="158"/>
      <c r="BV36" s="158"/>
      <c r="BW36" s="4">
        <f t="shared" si="4"/>
        <v>0</v>
      </c>
      <c r="BX36" s="16"/>
      <c r="BY36" s="16"/>
      <c r="BZ36" s="5"/>
      <c r="CA36" s="5"/>
      <c r="CB36" s="5"/>
      <c r="CC36" s="5"/>
      <c r="CD36" s="5"/>
      <c r="CE36" s="5"/>
      <c r="CF36" s="5"/>
      <c r="CG36" s="7"/>
      <c r="CH36" s="7"/>
      <c r="CI36" s="17">
        <f t="shared" si="2"/>
        <v>0</v>
      </c>
      <c r="CJ36" s="8"/>
      <c r="CK36" s="18">
        <f t="shared" si="3"/>
        <v>0</v>
      </c>
    </row>
    <row r="37" spans="1:89">
      <c r="A37" s="139"/>
      <c r="B37" s="1"/>
      <c r="C37" s="2"/>
      <c r="D37" s="9">
        <f t="shared" si="0"/>
        <v>0</v>
      </c>
      <c r="E37" s="156"/>
      <c r="F37" s="156"/>
      <c r="G37" s="156"/>
      <c r="H37" s="157"/>
      <c r="I37" s="157"/>
      <c r="J37" s="158"/>
      <c r="K37" s="158"/>
      <c r="L37" s="158"/>
      <c r="M37" s="159"/>
      <c r="N37" s="159"/>
      <c r="O37" s="159"/>
      <c r="P37" s="159"/>
      <c r="Q37" s="159"/>
      <c r="R37" s="159"/>
      <c r="S37" s="159"/>
      <c r="T37" s="159"/>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67">
        <f t="shared" si="1"/>
        <v>0</v>
      </c>
      <c r="AR37" s="158"/>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8"/>
      <c r="BT37" s="158"/>
      <c r="BU37" s="158"/>
      <c r="BV37" s="158"/>
      <c r="BW37" s="4">
        <f t="shared" si="4"/>
        <v>0</v>
      </c>
      <c r="BX37" s="16"/>
      <c r="BY37" s="16"/>
      <c r="BZ37" s="5"/>
      <c r="CA37" s="5"/>
      <c r="CB37" s="5"/>
      <c r="CC37" s="5"/>
      <c r="CD37" s="5"/>
      <c r="CE37" s="5"/>
      <c r="CF37" s="5"/>
      <c r="CG37" s="7"/>
      <c r="CH37" s="7"/>
      <c r="CI37" s="17">
        <f t="shared" si="2"/>
        <v>0</v>
      </c>
      <c r="CJ37" s="8"/>
      <c r="CK37" s="18">
        <f t="shared" si="3"/>
        <v>0</v>
      </c>
    </row>
    <row r="38" spans="1:89">
      <c r="A38" s="139"/>
      <c r="B38" s="1"/>
      <c r="C38" s="2"/>
      <c r="D38" s="9">
        <f t="shared" si="0"/>
        <v>0</v>
      </c>
      <c r="E38" s="156"/>
      <c r="F38" s="156"/>
      <c r="G38" s="156"/>
      <c r="H38" s="157"/>
      <c r="I38" s="157"/>
      <c r="J38" s="158"/>
      <c r="K38" s="158"/>
      <c r="L38" s="158"/>
      <c r="M38" s="159"/>
      <c r="N38" s="159"/>
      <c r="O38" s="159"/>
      <c r="P38" s="159"/>
      <c r="Q38" s="159"/>
      <c r="R38" s="159"/>
      <c r="S38" s="159"/>
      <c r="T38" s="159"/>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67">
        <f t="shared" si="1"/>
        <v>0</v>
      </c>
      <c r="AR38" s="158"/>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8"/>
      <c r="BT38" s="158"/>
      <c r="BU38" s="158"/>
      <c r="BV38" s="158"/>
      <c r="BW38" s="4">
        <f t="shared" si="4"/>
        <v>0</v>
      </c>
      <c r="BX38" s="16"/>
      <c r="BY38" s="16"/>
      <c r="BZ38" s="5"/>
      <c r="CA38" s="5"/>
      <c r="CB38" s="5"/>
      <c r="CC38" s="5"/>
      <c r="CD38" s="5"/>
      <c r="CE38" s="5"/>
      <c r="CF38" s="5"/>
      <c r="CG38" s="7"/>
      <c r="CH38" s="7"/>
      <c r="CI38" s="17">
        <f t="shared" si="2"/>
        <v>0</v>
      </c>
      <c r="CJ38" s="8"/>
      <c r="CK38" s="18">
        <f t="shared" si="3"/>
        <v>0</v>
      </c>
    </row>
    <row r="39" spans="1:89">
      <c r="A39" s="139"/>
      <c r="B39" s="1"/>
      <c r="C39" s="2"/>
      <c r="D39" s="9">
        <f t="shared" si="0"/>
        <v>0</v>
      </c>
      <c r="E39" s="156"/>
      <c r="F39" s="156"/>
      <c r="G39" s="156"/>
      <c r="H39" s="157"/>
      <c r="I39" s="157"/>
      <c r="J39" s="158"/>
      <c r="K39" s="158"/>
      <c r="L39" s="158"/>
      <c r="M39" s="159"/>
      <c r="N39" s="159"/>
      <c r="O39" s="159"/>
      <c r="P39" s="159"/>
      <c r="Q39" s="159"/>
      <c r="R39" s="159"/>
      <c r="S39" s="159"/>
      <c r="T39" s="159"/>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67">
        <f t="shared" si="1"/>
        <v>0</v>
      </c>
      <c r="AR39" s="158"/>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8"/>
      <c r="BT39" s="158"/>
      <c r="BU39" s="158"/>
      <c r="BV39" s="158"/>
      <c r="BW39" s="4">
        <f t="shared" si="4"/>
        <v>0</v>
      </c>
      <c r="BX39" s="16"/>
      <c r="BY39" s="16"/>
      <c r="BZ39" s="5"/>
      <c r="CA39" s="5"/>
      <c r="CB39" s="5"/>
      <c r="CC39" s="5"/>
      <c r="CD39" s="5"/>
      <c r="CE39" s="5"/>
      <c r="CF39" s="5"/>
      <c r="CG39" s="7"/>
      <c r="CH39" s="7"/>
      <c r="CI39" s="17">
        <f t="shared" si="2"/>
        <v>0</v>
      </c>
      <c r="CJ39" s="8"/>
      <c r="CK39" s="18">
        <f t="shared" si="3"/>
        <v>0</v>
      </c>
    </row>
    <row r="40" spans="1:89">
      <c r="A40" s="139"/>
      <c r="B40" s="1"/>
      <c r="C40" s="2"/>
      <c r="D40" s="9">
        <f t="shared" si="0"/>
        <v>0</v>
      </c>
      <c r="E40" s="156"/>
      <c r="F40" s="156"/>
      <c r="G40" s="156"/>
      <c r="H40" s="157"/>
      <c r="I40" s="157"/>
      <c r="J40" s="158"/>
      <c r="K40" s="158"/>
      <c r="L40" s="158"/>
      <c r="M40" s="159"/>
      <c r="N40" s="159"/>
      <c r="O40" s="159"/>
      <c r="P40" s="159"/>
      <c r="Q40" s="159"/>
      <c r="R40" s="159"/>
      <c r="S40" s="159"/>
      <c r="T40" s="159"/>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67">
        <f t="shared" si="1"/>
        <v>0</v>
      </c>
      <c r="AR40" s="158"/>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8"/>
      <c r="BT40" s="158"/>
      <c r="BU40" s="158"/>
      <c r="BV40" s="158"/>
      <c r="BW40" s="4">
        <f t="shared" si="4"/>
        <v>0</v>
      </c>
      <c r="BX40" s="16"/>
      <c r="BY40" s="16"/>
      <c r="BZ40" s="5"/>
      <c r="CA40" s="5"/>
      <c r="CB40" s="5"/>
      <c r="CC40" s="5"/>
      <c r="CD40" s="5"/>
      <c r="CE40" s="5"/>
      <c r="CF40" s="5"/>
      <c r="CG40" s="7"/>
      <c r="CH40" s="7"/>
      <c r="CI40" s="17">
        <f t="shared" si="2"/>
        <v>0</v>
      </c>
      <c r="CJ40" s="8"/>
      <c r="CK40" s="18">
        <f t="shared" si="3"/>
        <v>0</v>
      </c>
    </row>
    <row r="41" spans="1:89">
      <c r="A41" s="139"/>
      <c r="B41" s="1"/>
      <c r="C41" s="2"/>
      <c r="D41" s="9">
        <f t="shared" si="0"/>
        <v>0</v>
      </c>
      <c r="E41" s="156"/>
      <c r="F41" s="156"/>
      <c r="G41" s="156"/>
      <c r="H41" s="157"/>
      <c r="I41" s="157"/>
      <c r="J41" s="158"/>
      <c r="K41" s="158"/>
      <c r="L41" s="158"/>
      <c r="M41" s="159"/>
      <c r="N41" s="159"/>
      <c r="O41" s="159"/>
      <c r="P41" s="159"/>
      <c r="Q41" s="159"/>
      <c r="R41" s="159"/>
      <c r="S41" s="159"/>
      <c r="T41" s="159"/>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67">
        <f t="shared" si="1"/>
        <v>0</v>
      </c>
      <c r="AR41" s="158"/>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8"/>
      <c r="BT41" s="158"/>
      <c r="BU41" s="158"/>
      <c r="BV41" s="158"/>
      <c r="BW41" s="4">
        <f t="shared" si="4"/>
        <v>0</v>
      </c>
      <c r="BX41" s="16"/>
      <c r="BY41" s="16"/>
      <c r="BZ41" s="5"/>
      <c r="CA41" s="5"/>
      <c r="CB41" s="5"/>
      <c r="CC41" s="5"/>
      <c r="CD41" s="5"/>
      <c r="CE41" s="5"/>
      <c r="CF41" s="5"/>
      <c r="CG41" s="7"/>
      <c r="CH41" s="7"/>
      <c r="CI41" s="17">
        <f t="shared" si="2"/>
        <v>0</v>
      </c>
      <c r="CJ41" s="8"/>
      <c r="CK41" s="18">
        <f t="shared" si="3"/>
        <v>0</v>
      </c>
    </row>
    <row r="42" spans="1:89">
      <c r="A42" s="139"/>
      <c r="B42" s="1"/>
      <c r="C42" s="2"/>
      <c r="D42" s="9">
        <f t="shared" si="0"/>
        <v>0</v>
      </c>
      <c r="E42" s="156"/>
      <c r="F42" s="156"/>
      <c r="G42" s="156"/>
      <c r="H42" s="157"/>
      <c r="I42" s="157"/>
      <c r="J42" s="158"/>
      <c r="K42" s="158"/>
      <c r="L42" s="158"/>
      <c r="M42" s="159"/>
      <c r="N42" s="159"/>
      <c r="O42" s="159"/>
      <c r="P42" s="159"/>
      <c r="Q42" s="159"/>
      <c r="R42" s="159"/>
      <c r="S42" s="159"/>
      <c r="T42" s="159"/>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67">
        <f t="shared" si="1"/>
        <v>0</v>
      </c>
      <c r="AR42" s="158"/>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8"/>
      <c r="BT42" s="158"/>
      <c r="BU42" s="158"/>
      <c r="BV42" s="158"/>
      <c r="BW42" s="4">
        <f t="shared" si="4"/>
        <v>0</v>
      </c>
      <c r="BX42" s="16"/>
      <c r="BY42" s="16"/>
      <c r="BZ42" s="5"/>
      <c r="CA42" s="5"/>
      <c r="CB42" s="5"/>
      <c r="CC42" s="5"/>
      <c r="CD42" s="5"/>
      <c r="CE42" s="5"/>
      <c r="CF42" s="5"/>
      <c r="CG42" s="7"/>
      <c r="CH42" s="7"/>
      <c r="CI42" s="17">
        <f t="shared" si="2"/>
        <v>0</v>
      </c>
      <c r="CJ42" s="8"/>
      <c r="CK42" s="18">
        <f t="shared" si="3"/>
        <v>0</v>
      </c>
    </row>
    <row r="43" spans="1:89">
      <c r="A43" s="139"/>
      <c r="B43" s="1"/>
      <c r="C43" s="2"/>
      <c r="D43" s="9">
        <f t="shared" si="0"/>
        <v>0</v>
      </c>
      <c r="E43" s="156"/>
      <c r="F43" s="156"/>
      <c r="G43" s="156"/>
      <c r="H43" s="157"/>
      <c r="I43" s="157"/>
      <c r="J43" s="158"/>
      <c r="K43" s="158"/>
      <c r="L43" s="158"/>
      <c r="M43" s="159"/>
      <c r="N43" s="159"/>
      <c r="O43" s="159"/>
      <c r="P43" s="159"/>
      <c r="Q43" s="159"/>
      <c r="R43" s="159"/>
      <c r="S43" s="159"/>
      <c r="T43" s="159"/>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67">
        <f t="shared" si="1"/>
        <v>0</v>
      </c>
      <c r="AR43" s="158"/>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8"/>
      <c r="BT43" s="158"/>
      <c r="BU43" s="158"/>
      <c r="BV43" s="158"/>
      <c r="BW43" s="4">
        <f t="shared" si="4"/>
        <v>0</v>
      </c>
      <c r="BX43" s="16"/>
      <c r="BY43" s="16"/>
      <c r="BZ43" s="5"/>
      <c r="CA43" s="5"/>
      <c r="CB43" s="5"/>
      <c r="CC43" s="5"/>
      <c r="CD43" s="5"/>
      <c r="CE43" s="5"/>
      <c r="CF43" s="5"/>
      <c r="CG43" s="7"/>
      <c r="CH43" s="7"/>
      <c r="CI43" s="17">
        <f t="shared" si="2"/>
        <v>0</v>
      </c>
      <c r="CJ43" s="8"/>
      <c r="CK43" s="18">
        <f t="shared" si="3"/>
        <v>0</v>
      </c>
    </row>
    <row r="44" spans="1:89">
      <c r="A44" s="139"/>
      <c r="B44" s="1"/>
      <c r="C44" s="2"/>
      <c r="D44" s="9">
        <f t="shared" si="0"/>
        <v>0</v>
      </c>
      <c r="E44" s="156"/>
      <c r="F44" s="156"/>
      <c r="G44" s="156"/>
      <c r="H44" s="157"/>
      <c r="I44" s="157"/>
      <c r="J44" s="158"/>
      <c r="K44" s="158"/>
      <c r="L44" s="158"/>
      <c r="M44" s="159"/>
      <c r="N44" s="159"/>
      <c r="O44" s="159"/>
      <c r="P44" s="159"/>
      <c r="Q44" s="159"/>
      <c r="R44" s="159"/>
      <c r="S44" s="159"/>
      <c r="T44" s="159"/>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67">
        <f t="shared" si="1"/>
        <v>0</v>
      </c>
      <c r="AR44" s="158"/>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8"/>
      <c r="BT44" s="158"/>
      <c r="BU44" s="158"/>
      <c r="BV44" s="158"/>
      <c r="BW44" s="4">
        <f t="shared" si="4"/>
        <v>0</v>
      </c>
      <c r="BX44" s="16"/>
      <c r="BY44" s="16"/>
      <c r="BZ44" s="5"/>
      <c r="CA44" s="5"/>
      <c r="CB44" s="5"/>
      <c r="CC44" s="5"/>
      <c r="CD44" s="5"/>
      <c r="CE44" s="5"/>
      <c r="CF44" s="5"/>
      <c r="CG44" s="7"/>
      <c r="CH44" s="7"/>
      <c r="CI44" s="17">
        <f t="shared" si="2"/>
        <v>0</v>
      </c>
      <c r="CJ44" s="8"/>
      <c r="CK44" s="18">
        <f t="shared" si="3"/>
        <v>0</v>
      </c>
    </row>
    <row r="45" spans="1:89">
      <c r="A45" s="139"/>
      <c r="B45" s="1"/>
      <c r="C45" s="2"/>
      <c r="D45" s="9">
        <f t="shared" si="0"/>
        <v>0</v>
      </c>
      <c r="E45" s="156"/>
      <c r="F45" s="156"/>
      <c r="G45" s="156"/>
      <c r="H45" s="157"/>
      <c r="I45" s="157"/>
      <c r="J45" s="158"/>
      <c r="K45" s="158"/>
      <c r="L45" s="158"/>
      <c r="M45" s="159"/>
      <c r="N45" s="159"/>
      <c r="O45" s="159"/>
      <c r="P45" s="159"/>
      <c r="Q45" s="159"/>
      <c r="R45" s="159"/>
      <c r="S45" s="159"/>
      <c r="T45" s="159"/>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67">
        <f t="shared" si="1"/>
        <v>0</v>
      </c>
      <c r="AR45" s="158"/>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8"/>
      <c r="BT45" s="158"/>
      <c r="BU45" s="158"/>
      <c r="BV45" s="158"/>
      <c r="BW45" s="4">
        <f t="shared" si="4"/>
        <v>0</v>
      </c>
      <c r="BX45" s="16"/>
      <c r="BY45" s="16"/>
      <c r="BZ45" s="5"/>
      <c r="CA45" s="5"/>
      <c r="CB45" s="5"/>
      <c r="CC45" s="5"/>
      <c r="CD45" s="5"/>
      <c r="CE45" s="5"/>
      <c r="CF45" s="5"/>
      <c r="CG45" s="7"/>
      <c r="CH45" s="7"/>
      <c r="CI45" s="17">
        <f t="shared" si="2"/>
        <v>0</v>
      </c>
      <c r="CJ45" s="8"/>
      <c r="CK45" s="18">
        <f t="shared" si="3"/>
        <v>0</v>
      </c>
    </row>
    <row r="46" spans="1:89">
      <c r="A46" s="139"/>
      <c r="B46" s="1"/>
      <c r="C46" s="2"/>
      <c r="D46" s="9">
        <f t="shared" si="0"/>
        <v>0</v>
      </c>
      <c r="E46" s="156"/>
      <c r="F46" s="156"/>
      <c r="G46" s="156"/>
      <c r="H46" s="157"/>
      <c r="I46" s="157"/>
      <c r="J46" s="158"/>
      <c r="K46" s="158"/>
      <c r="L46" s="158"/>
      <c r="M46" s="159"/>
      <c r="N46" s="159"/>
      <c r="O46" s="159"/>
      <c r="P46" s="159"/>
      <c r="Q46" s="159"/>
      <c r="R46" s="159"/>
      <c r="S46" s="159"/>
      <c r="T46" s="159"/>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67">
        <f t="shared" si="1"/>
        <v>0</v>
      </c>
      <c r="AR46" s="158"/>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8"/>
      <c r="BT46" s="158"/>
      <c r="BU46" s="158"/>
      <c r="BV46" s="158"/>
      <c r="BW46" s="4">
        <f t="shared" si="4"/>
        <v>0</v>
      </c>
      <c r="BX46" s="16"/>
      <c r="BY46" s="16"/>
      <c r="BZ46" s="5"/>
      <c r="CA46" s="5"/>
      <c r="CB46" s="5"/>
      <c r="CC46" s="5"/>
      <c r="CD46" s="5"/>
      <c r="CE46" s="5"/>
      <c r="CF46" s="5"/>
      <c r="CG46" s="7"/>
      <c r="CH46" s="7"/>
      <c r="CI46" s="17">
        <f t="shared" si="2"/>
        <v>0</v>
      </c>
      <c r="CJ46" s="8"/>
      <c r="CK46" s="18">
        <f t="shared" si="3"/>
        <v>0</v>
      </c>
    </row>
    <row r="47" spans="1:89">
      <c r="A47" s="139"/>
      <c r="B47" s="1"/>
      <c r="C47" s="2"/>
      <c r="D47" s="9">
        <f t="shared" si="0"/>
        <v>0</v>
      </c>
      <c r="E47" s="156"/>
      <c r="F47" s="156"/>
      <c r="G47" s="156"/>
      <c r="H47" s="157"/>
      <c r="I47" s="157"/>
      <c r="J47" s="158"/>
      <c r="K47" s="158"/>
      <c r="L47" s="158"/>
      <c r="M47" s="159"/>
      <c r="N47" s="159"/>
      <c r="O47" s="159"/>
      <c r="P47" s="159"/>
      <c r="Q47" s="159"/>
      <c r="R47" s="159"/>
      <c r="S47" s="159"/>
      <c r="T47" s="159"/>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67">
        <f t="shared" si="1"/>
        <v>0</v>
      </c>
      <c r="AR47" s="158"/>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8"/>
      <c r="BT47" s="158"/>
      <c r="BU47" s="158"/>
      <c r="BV47" s="158"/>
      <c r="BW47" s="4">
        <f t="shared" si="4"/>
        <v>0</v>
      </c>
      <c r="BX47" s="16"/>
      <c r="BY47" s="16"/>
      <c r="BZ47" s="5"/>
      <c r="CA47" s="5"/>
      <c r="CB47" s="5"/>
      <c r="CC47" s="5"/>
      <c r="CD47" s="5"/>
      <c r="CE47" s="5"/>
      <c r="CF47" s="5"/>
      <c r="CG47" s="7"/>
      <c r="CH47" s="7"/>
      <c r="CI47" s="17">
        <f t="shared" si="2"/>
        <v>0</v>
      </c>
      <c r="CJ47" s="8"/>
      <c r="CK47" s="18">
        <f t="shared" si="3"/>
        <v>0</v>
      </c>
    </row>
    <row r="48" spans="1:89">
      <c r="A48" s="139"/>
      <c r="B48" s="1"/>
      <c r="C48" s="2"/>
      <c r="D48" s="9">
        <f t="shared" si="0"/>
        <v>0</v>
      </c>
      <c r="E48" s="156"/>
      <c r="F48" s="156"/>
      <c r="G48" s="156"/>
      <c r="H48" s="157"/>
      <c r="I48" s="157"/>
      <c r="J48" s="158"/>
      <c r="K48" s="158"/>
      <c r="L48" s="158"/>
      <c r="M48" s="159"/>
      <c r="N48" s="159"/>
      <c r="O48" s="159"/>
      <c r="P48" s="159"/>
      <c r="Q48" s="159"/>
      <c r="R48" s="159"/>
      <c r="S48" s="159"/>
      <c r="T48" s="159"/>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67">
        <f t="shared" si="1"/>
        <v>0</v>
      </c>
      <c r="AR48" s="158"/>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8"/>
      <c r="BT48" s="158"/>
      <c r="BU48" s="158"/>
      <c r="BV48" s="158"/>
      <c r="BW48" s="4">
        <f t="shared" si="4"/>
        <v>0</v>
      </c>
      <c r="BX48" s="16"/>
      <c r="BY48" s="16"/>
      <c r="BZ48" s="5"/>
      <c r="CA48" s="5"/>
      <c r="CB48" s="5"/>
      <c r="CC48" s="5"/>
      <c r="CD48" s="5"/>
      <c r="CE48" s="5"/>
      <c r="CF48" s="5"/>
      <c r="CG48" s="7"/>
      <c r="CH48" s="7"/>
      <c r="CI48" s="17">
        <f t="shared" si="2"/>
        <v>0</v>
      </c>
      <c r="CJ48" s="8"/>
      <c r="CK48" s="18">
        <f t="shared" si="3"/>
        <v>0</v>
      </c>
    </row>
    <row r="49" spans="1:89">
      <c r="A49" s="139"/>
      <c r="B49" s="1"/>
      <c r="C49" s="2"/>
      <c r="D49" s="9">
        <f t="shared" si="0"/>
        <v>0</v>
      </c>
      <c r="E49" s="156"/>
      <c r="F49" s="156"/>
      <c r="G49" s="156"/>
      <c r="H49" s="157"/>
      <c r="I49" s="157"/>
      <c r="J49" s="158"/>
      <c r="K49" s="158"/>
      <c r="L49" s="158"/>
      <c r="M49" s="159"/>
      <c r="N49" s="159"/>
      <c r="O49" s="159"/>
      <c r="P49" s="159"/>
      <c r="Q49" s="159"/>
      <c r="R49" s="159"/>
      <c r="S49" s="159"/>
      <c r="T49" s="159"/>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67">
        <f t="shared" si="1"/>
        <v>0</v>
      </c>
      <c r="AR49" s="158"/>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8"/>
      <c r="BT49" s="158"/>
      <c r="BU49" s="158"/>
      <c r="BV49" s="158"/>
      <c r="BW49" s="4">
        <f t="shared" si="4"/>
        <v>0</v>
      </c>
      <c r="BX49" s="16"/>
      <c r="BY49" s="16"/>
      <c r="BZ49" s="5"/>
      <c r="CA49" s="5"/>
      <c r="CB49" s="5"/>
      <c r="CC49" s="5"/>
      <c r="CD49" s="5"/>
      <c r="CE49" s="5"/>
      <c r="CF49" s="5"/>
      <c r="CG49" s="7"/>
      <c r="CH49" s="7"/>
      <c r="CI49" s="17">
        <f t="shared" si="2"/>
        <v>0</v>
      </c>
      <c r="CJ49" s="8"/>
      <c r="CK49" s="18">
        <f t="shared" si="3"/>
        <v>0</v>
      </c>
    </row>
    <row r="50" spans="1:89">
      <c r="A50" s="139"/>
      <c r="B50" s="1"/>
      <c r="C50" s="2"/>
      <c r="D50" s="9">
        <f t="shared" si="0"/>
        <v>0</v>
      </c>
      <c r="E50" s="156"/>
      <c r="F50" s="156"/>
      <c r="G50" s="156"/>
      <c r="H50" s="157"/>
      <c r="I50" s="157"/>
      <c r="J50" s="158"/>
      <c r="K50" s="158"/>
      <c r="L50" s="158"/>
      <c r="M50" s="159"/>
      <c r="N50" s="159"/>
      <c r="O50" s="159"/>
      <c r="P50" s="159"/>
      <c r="Q50" s="159"/>
      <c r="R50" s="159"/>
      <c r="S50" s="159"/>
      <c r="T50" s="159"/>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67">
        <f t="shared" si="1"/>
        <v>0</v>
      </c>
      <c r="AR50" s="158"/>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8"/>
      <c r="BT50" s="158"/>
      <c r="BU50" s="158"/>
      <c r="BV50" s="158"/>
      <c r="BW50" s="4">
        <f t="shared" si="4"/>
        <v>0</v>
      </c>
      <c r="BX50" s="16"/>
      <c r="BY50" s="16"/>
      <c r="BZ50" s="5"/>
      <c r="CA50" s="5"/>
      <c r="CB50" s="5"/>
      <c r="CC50" s="5"/>
      <c r="CD50" s="5"/>
      <c r="CE50" s="5"/>
      <c r="CF50" s="5"/>
      <c r="CG50" s="7"/>
      <c r="CH50" s="7"/>
      <c r="CI50" s="17">
        <f t="shared" si="2"/>
        <v>0</v>
      </c>
      <c r="CJ50" s="8"/>
      <c r="CK50" s="18">
        <f t="shared" si="3"/>
        <v>0</v>
      </c>
    </row>
    <row r="51" spans="1:89">
      <c r="A51" s="139"/>
      <c r="B51" s="1"/>
      <c r="C51" s="2"/>
      <c r="D51" s="9">
        <f t="shared" si="0"/>
        <v>0</v>
      </c>
      <c r="E51" s="156"/>
      <c r="F51" s="156"/>
      <c r="G51" s="156"/>
      <c r="H51" s="157"/>
      <c r="I51" s="157"/>
      <c r="J51" s="158"/>
      <c r="K51" s="158"/>
      <c r="L51" s="158"/>
      <c r="M51" s="159"/>
      <c r="N51" s="159"/>
      <c r="O51" s="159"/>
      <c r="P51" s="159"/>
      <c r="Q51" s="159"/>
      <c r="R51" s="159"/>
      <c r="S51" s="159"/>
      <c r="T51" s="159"/>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67">
        <f t="shared" si="1"/>
        <v>0</v>
      </c>
      <c r="AR51" s="158"/>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8"/>
      <c r="BT51" s="158"/>
      <c r="BU51" s="158"/>
      <c r="BV51" s="158"/>
      <c r="BW51" s="4">
        <f t="shared" si="4"/>
        <v>0</v>
      </c>
      <c r="BX51" s="16"/>
      <c r="BY51" s="16"/>
      <c r="BZ51" s="5"/>
      <c r="CA51" s="5"/>
      <c r="CB51" s="5"/>
      <c r="CC51" s="5"/>
      <c r="CD51" s="5"/>
      <c r="CE51" s="5"/>
      <c r="CF51" s="5"/>
      <c r="CG51" s="7"/>
      <c r="CH51" s="7"/>
      <c r="CI51" s="17">
        <f t="shared" si="2"/>
        <v>0</v>
      </c>
      <c r="CJ51" s="8"/>
      <c r="CK51" s="18">
        <f t="shared" si="3"/>
        <v>0</v>
      </c>
    </row>
    <row r="52" spans="1:89">
      <c r="A52" s="139"/>
      <c r="B52" s="1"/>
      <c r="C52" s="2"/>
      <c r="D52" s="9">
        <f t="shared" si="0"/>
        <v>0</v>
      </c>
      <c r="E52" s="156"/>
      <c r="F52" s="156"/>
      <c r="G52" s="156"/>
      <c r="H52" s="157"/>
      <c r="I52" s="157"/>
      <c r="J52" s="158"/>
      <c r="K52" s="158"/>
      <c r="L52" s="158"/>
      <c r="M52" s="159"/>
      <c r="N52" s="159"/>
      <c r="O52" s="159"/>
      <c r="P52" s="159"/>
      <c r="Q52" s="159"/>
      <c r="R52" s="159"/>
      <c r="S52" s="159"/>
      <c r="T52" s="159"/>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67">
        <f t="shared" si="1"/>
        <v>0</v>
      </c>
      <c r="AR52" s="158"/>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8"/>
      <c r="BT52" s="158"/>
      <c r="BU52" s="158"/>
      <c r="BV52" s="158"/>
      <c r="BW52" s="4">
        <f t="shared" si="4"/>
        <v>0</v>
      </c>
      <c r="BX52" s="16"/>
      <c r="BY52" s="16"/>
      <c r="BZ52" s="5"/>
      <c r="CA52" s="5"/>
      <c r="CB52" s="5"/>
      <c r="CC52" s="5"/>
      <c r="CD52" s="5"/>
      <c r="CE52" s="5"/>
      <c r="CF52" s="5"/>
      <c r="CG52" s="7"/>
      <c r="CH52" s="7"/>
      <c r="CI52" s="17">
        <f t="shared" si="2"/>
        <v>0</v>
      </c>
      <c r="CJ52" s="8"/>
      <c r="CK52" s="18">
        <f t="shared" si="3"/>
        <v>0</v>
      </c>
    </row>
    <row r="53" spans="1:89">
      <c r="A53" s="139"/>
      <c r="B53" s="1"/>
      <c r="C53" s="2"/>
      <c r="D53" s="9">
        <f t="shared" si="0"/>
        <v>0</v>
      </c>
      <c r="E53" s="156"/>
      <c r="F53" s="156"/>
      <c r="G53" s="156"/>
      <c r="H53" s="157"/>
      <c r="I53" s="157"/>
      <c r="J53" s="158"/>
      <c r="K53" s="158"/>
      <c r="L53" s="158"/>
      <c r="M53" s="159"/>
      <c r="N53" s="159"/>
      <c r="O53" s="159"/>
      <c r="P53" s="159"/>
      <c r="Q53" s="159"/>
      <c r="R53" s="159"/>
      <c r="S53" s="159"/>
      <c r="T53" s="159"/>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67">
        <f t="shared" si="1"/>
        <v>0</v>
      </c>
      <c r="AR53" s="158"/>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8"/>
      <c r="BT53" s="158"/>
      <c r="BU53" s="158"/>
      <c r="BV53" s="158"/>
      <c r="BW53" s="4">
        <f t="shared" si="4"/>
        <v>0</v>
      </c>
      <c r="BX53" s="16"/>
      <c r="BY53" s="16"/>
      <c r="BZ53" s="5"/>
      <c r="CA53" s="5"/>
      <c r="CB53" s="5"/>
      <c r="CC53" s="5"/>
      <c r="CD53" s="5"/>
      <c r="CE53" s="5"/>
      <c r="CF53" s="5"/>
      <c r="CG53" s="7"/>
      <c r="CH53" s="7"/>
      <c r="CI53" s="17">
        <f t="shared" si="2"/>
        <v>0</v>
      </c>
      <c r="CJ53" s="8"/>
      <c r="CK53" s="18">
        <f t="shared" si="3"/>
        <v>0</v>
      </c>
    </row>
    <row r="54" spans="1:89" ht="19.7" customHeight="1">
      <c r="A54" s="292"/>
      <c r="B54" s="292"/>
      <c r="C54" s="294" t="s">
        <v>55</v>
      </c>
      <c r="D54" s="224">
        <f t="shared" ref="D54:P54" si="5">SUM(D9:D53)</f>
        <v>0</v>
      </c>
      <c r="E54" s="246">
        <f t="shared" si="5"/>
        <v>0</v>
      </c>
      <c r="F54" s="246">
        <f t="shared" si="5"/>
        <v>0</v>
      </c>
      <c r="G54" s="246">
        <f t="shared" si="5"/>
        <v>0</v>
      </c>
      <c r="H54" s="246">
        <f t="shared" si="5"/>
        <v>0</v>
      </c>
      <c r="I54" s="246">
        <f t="shared" si="5"/>
        <v>0</v>
      </c>
      <c r="J54" s="246">
        <f t="shared" si="5"/>
        <v>0</v>
      </c>
      <c r="K54" s="246">
        <f t="shared" si="5"/>
        <v>0</v>
      </c>
      <c r="L54" s="246">
        <f t="shared" si="5"/>
        <v>0</v>
      </c>
      <c r="M54" s="246">
        <f t="shared" si="5"/>
        <v>0</v>
      </c>
      <c r="N54" s="246">
        <f t="shared" si="5"/>
        <v>0</v>
      </c>
      <c r="O54" s="295">
        <f t="shared" si="5"/>
        <v>0</v>
      </c>
      <c r="P54" s="295">
        <f t="shared" si="5"/>
        <v>0</v>
      </c>
      <c r="Q54" s="295">
        <f t="shared" ref="Q54:R54" si="6">SUM(Q9:Q53)</f>
        <v>0</v>
      </c>
      <c r="R54" s="295">
        <f t="shared" si="6"/>
        <v>0</v>
      </c>
      <c r="S54" s="295">
        <f>SUM(S9:S53)</f>
        <v>0</v>
      </c>
      <c r="T54" s="295">
        <f>SUM(T9:T53)</f>
        <v>0</v>
      </c>
      <c r="U54" s="295">
        <f>SUM(U8:U53)</f>
        <v>0</v>
      </c>
      <c r="V54" s="246">
        <f>SUM(V9:V53)</f>
        <v>0</v>
      </c>
      <c r="W54" s="246">
        <f>SUM(W8:W53)</f>
        <v>0</v>
      </c>
      <c r="X54" s="246">
        <f>SUM(X9:X53)</f>
        <v>0</v>
      </c>
      <c r="Y54" s="246">
        <f>SUM(Y8:Y53)</f>
        <v>0</v>
      </c>
      <c r="Z54" s="246">
        <f t="shared" ref="Z54:AL54" si="7">SUM(Z9:Z53)</f>
        <v>0</v>
      </c>
      <c r="AA54" s="246">
        <f t="shared" si="7"/>
        <v>0</v>
      </c>
      <c r="AB54" s="246">
        <f t="shared" si="7"/>
        <v>0</v>
      </c>
      <c r="AC54" s="246">
        <f t="shared" si="7"/>
        <v>0</v>
      </c>
      <c r="AD54" s="246">
        <f t="shared" si="7"/>
        <v>0</v>
      </c>
      <c r="AE54" s="246">
        <f t="shared" si="7"/>
        <v>0</v>
      </c>
      <c r="AF54" s="246">
        <f t="shared" si="7"/>
        <v>0</v>
      </c>
      <c r="AG54" s="246">
        <f t="shared" si="7"/>
        <v>0</v>
      </c>
      <c r="AH54" s="246">
        <f t="shared" si="7"/>
        <v>0</v>
      </c>
      <c r="AI54" s="246">
        <f t="shared" si="7"/>
        <v>0</v>
      </c>
      <c r="AJ54" s="246">
        <f t="shared" si="7"/>
        <v>0</v>
      </c>
      <c r="AK54" s="246">
        <f t="shared" si="7"/>
        <v>0</v>
      </c>
      <c r="AL54" s="246">
        <f t="shared" si="7"/>
        <v>0</v>
      </c>
      <c r="AM54" s="246">
        <f t="shared" ref="AM54:AN54" si="8">SUM(AM9:AM53)</f>
        <v>0</v>
      </c>
      <c r="AN54" s="246">
        <f t="shared" si="8"/>
        <v>0</v>
      </c>
      <c r="AO54" s="246">
        <f>SUM(AO9:AO53)</f>
        <v>0</v>
      </c>
      <c r="AP54" s="246">
        <f>SUM(AP9:AP53)</f>
        <v>0</v>
      </c>
      <c r="AQ54" s="246">
        <f>SUM(AQ9:AQ53)</f>
        <v>0</v>
      </c>
      <c r="AR54" s="246">
        <f>AS55+AV54+AW55+AY55+BA55+BC54+BD54+BE55+BH54+BI55+BP55+BS55</f>
        <v>0</v>
      </c>
      <c r="AS54" s="135">
        <f t="shared" ref="AS54:BU54" si="9">SUM(AS9:AS53)</f>
        <v>0</v>
      </c>
      <c r="AT54" s="135">
        <f t="shared" si="9"/>
        <v>0</v>
      </c>
      <c r="AU54" s="135">
        <f t="shared" si="9"/>
        <v>0</v>
      </c>
      <c r="AV54" s="246">
        <f t="shared" si="9"/>
        <v>0</v>
      </c>
      <c r="AW54" s="135">
        <f t="shared" si="9"/>
        <v>0</v>
      </c>
      <c r="AX54" s="135">
        <f t="shared" si="9"/>
        <v>0</v>
      </c>
      <c r="AY54" s="135">
        <f t="shared" si="9"/>
        <v>0</v>
      </c>
      <c r="AZ54" s="135">
        <f t="shared" si="9"/>
        <v>0</v>
      </c>
      <c r="BA54" s="135">
        <f t="shared" si="9"/>
        <v>0</v>
      </c>
      <c r="BB54" s="135">
        <f t="shared" si="9"/>
        <v>0</v>
      </c>
      <c r="BC54" s="246">
        <f t="shared" si="9"/>
        <v>0</v>
      </c>
      <c r="BD54" s="246">
        <f t="shared" si="9"/>
        <v>0</v>
      </c>
      <c r="BE54" s="135">
        <f t="shared" si="9"/>
        <v>0</v>
      </c>
      <c r="BF54" s="135">
        <f t="shared" si="9"/>
        <v>0</v>
      </c>
      <c r="BG54" s="135">
        <f t="shared" si="9"/>
        <v>0</v>
      </c>
      <c r="BH54" s="246">
        <f t="shared" si="9"/>
        <v>0</v>
      </c>
      <c r="BI54" s="135">
        <f t="shared" si="9"/>
        <v>0</v>
      </c>
      <c r="BJ54" s="135">
        <f t="shared" si="9"/>
        <v>0</v>
      </c>
      <c r="BK54" s="135">
        <f t="shared" si="9"/>
        <v>0</v>
      </c>
      <c r="BL54" s="135">
        <f t="shared" si="9"/>
        <v>0</v>
      </c>
      <c r="BM54" s="135">
        <f t="shared" si="9"/>
        <v>0</v>
      </c>
      <c r="BN54" s="135">
        <f t="shared" si="9"/>
        <v>0</v>
      </c>
      <c r="BO54" s="135">
        <f t="shared" si="9"/>
        <v>0</v>
      </c>
      <c r="BP54" s="135">
        <f t="shared" si="9"/>
        <v>0</v>
      </c>
      <c r="BQ54" s="135">
        <f t="shared" si="9"/>
        <v>0</v>
      </c>
      <c r="BR54" s="135">
        <f t="shared" si="9"/>
        <v>0</v>
      </c>
      <c r="BS54" s="135">
        <f t="shared" si="9"/>
        <v>0</v>
      </c>
      <c r="BT54" s="135">
        <f t="shared" si="9"/>
        <v>0</v>
      </c>
      <c r="BU54" s="135">
        <f t="shared" si="9"/>
        <v>0</v>
      </c>
      <c r="BV54" s="246">
        <f>AR54</f>
        <v>0</v>
      </c>
      <c r="BW54" s="20">
        <f>SUM(BW9:BW53)</f>
        <v>0</v>
      </c>
      <c r="BX54" s="135">
        <f>CH54+CJ54</f>
        <v>0</v>
      </c>
      <c r="BY54" s="135">
        <f>SUM(BY9:BY53)</f>
        <v>0</v>
      </c>
      <c r="BZ54" s="135"/>
      <c r="CA54" s="135">
        <f>SUM(CA9:CA53)</f>
        <v>0</v>
      </c>
      <c r="CB54" s="135">
        <f>BP55</f>
        <v>0</v>
      </c>
      <c r="CC54" s="135">
        <f>SUM(CC9:CC53)</f>
        <v>0</v>
      </c>
      <c r="CD54" s="135">
        <f>BS55</f>
        <v>0</v>
      </c>
      <c r="CE54" s="135">
        <f>SUM(CE9:CE53)</f>
        <v>0</v>
      </c>
      <c r="CF54" s="135">
        <f>SUM(CF9:CF53)</f>
        <v>0</v>
      </c>
      <c r="CG54" s="135">
        <f>SUM(CG9:CG53)</f>
        <v>0</v>
      </c>
      <c r="CH54" s="135">
        <f>AS55</f>
        <v>0</v>
      </c>
      <c r="CI54" s="135">
        <f>SUM(CI9:CI53)</f>
        <v>0</v>
      </c>
      <c r="CJ54" s="135">
        <f>BI55+BH54+BE55+BD54+BC54+BA55+AY55+AW55+AV54</f>
        <v>0</v>
      </c>
      <c r="CK54" s="135">
        <f>SUM(CK9:CK53)</f>
        <v>0</v>
      </c>
    </row>
    <row r="55" spans="1:89" ht="19.7" customHeight="1">
      <c r="A55" s="293"/>
      <c r="B55" s="293"/>
      <c r="C55" s="294"/>
      <c r="D55" s="224"/>
      <c r="E55" s="246"/>
      <c r="F55" s="246"/>
      <c r="G55" s="246"/>
      <c r="H55" s="246"/>
      <c r="I55" s="246"/>
      <c r="J55" s="246"/>
      <c r="K55" s="246"/>
      <c r="L55" s="246"/>
      <c r="M55" s="246"/>
      <c r="N55" s="246"/>
      <c r="O55" s="296"/>
      <c r="P55" s="296"/>
      <c r="Q55" s="296"/>
      <c r="R55" s="296"/>
      <c r="S55" s="296"/>
      <c r="T55" s="296"/>
      <c r="U55" s="29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24">
        <f>SUM(AS54:AU54)</f>
        <v>0</v>
      </c>
      <c r="AT55" s="224"/>
      <c r="AU55" s="224"/>
      <c r="AV55" s="246"/>
      <c r="AW55" s="224">
        <f>AW54+AX54</f>
        <v>0</v>
      </c>
      <c r="AX55" s="224"/>
      <c r="AY55" s="224">
        <f>AY54+AZ54</f>
        <v>0</v>
      </c>
      <c r="AZ55" s="224"/>
      <c r="BA55" s="224">
        <f>BA54+BB54</f>
        <v>0</v>
      </c>
      <c r="BB55" s="224"/>
      <c r="BC55" s="246"/>
      <c r="BD55" s="246"/>
      <c r="BE55" s="246">
        <f>BE54+BF54+BG54</f>
        <v>0</v>
      </c>
      <c r="BF55" s="246"/>
      <c r="BG55" s="246"/>
      <c r="BH55" s="246"/>
      <c r="BI55" s="224">
        <f>SUM(BI54:BO54)</f>
        <v>0</v>
      </c>
      <c r="BJ55" s="224"/>
      <c r="BK55" s="224"/>
      <c r="BL55" s="224"/>
      <c r="BM55" s="224"/>
      <c r="BN55" s="224"/>
      <c r="BO55" s="224"/>
      <c r="BP55" s="224">
        <f>BP54+BQ54+BR54</f>
        <v>0</v>
      </c>
      <c r="BQ55" s="224"/>
      <c r="BR55" s="224"/>
      <c r="BS55" s="224">
        <f>BS54+BT54+BU54</f>
        <v>0</v>
      </c>
      <c r="BT55" s="224"/>
      <c r="BU55" s="224"/>
      <c r="BV55" s="246"/>
      <c r="BW55" s="20"/>
      <c r="BX55" s="21"/>
      <c r="BY55" s="21">
        <f>BY54+BY8</f>
        <v>0</v>
      </c>
      <c r="BZ55" s="21"/>
      <c r="CA55" s="21"/>
      <c r="CB55" s="21"/>
      <c r="CC55" s="21">
        <f>CC8+CC54-CB54</f>
        <v>0</v>
      </c>
      <c r="CD55" s="21"/>
      <c r="CE55" s="21">
        <f>CE8+CE54-CD54</f>
        <v>0</v>
      </c>
      <c r="CF55" s="21"/>
      <c r="CG55" s="21">
        <f>CG8+CG54-CF54</f>
        <v>0</v>
      </c>
      <c r="CH55" s="21"/>
      <c r="CI55" s="21"/>
      <c r="CJ55" s="22"/>
      <c r="CK55" s="21"/>
    </row>
    <row r="56" spans="1:89" ht="17.850000000000001" customHeight="1">
      <c r="A56" s="239"/>
      <c r="B56" s="359">
        <f>H56+T56+V56+X56+Z56+AD56+AF56+AH56+AP56+BW56+AJ56+AL56+F56+J56+L56+N56+P56+R56+AB56+AN56+AR56</f>
        <v>0</v>
      </c>
      <c r="C56" s="242" t="s">
        <v>56</v>
      </c>
      <c r="D56" s="212">
        <f>E56+G56+I56+K56+M56+O56+S56+U56+W56+Y56+AA56+AC56+AE56+AG56+AI56+AK56+AO56+BV56+Q56+AM56</f>
        <v>0</v>
      </c>
      <c r="E56" s="213">
        <f>E8+E54-F54</f>
        <v>0</v>
      </c>
      <c r="F56" s="213"/>
      <c r="G56" s="213"/>
      <c r="H56" s="213">
        <f>H8+H54-G54</f>
        <v>0</v>
      </c>
      <c r="I56" s="213">
        <f>I8+I54-J54</f>
        <v>0</v>
      </c>
      <c r="J56" s="223"/>
      <c r="K56" s="243">
        <f>K8+K54-L54</f>
        <v>0</v>
      </c>
      <c r="L56" s="243"/>
      <c r="M56" s="213">
        <f>M8+M54-N54</f>
        <v>0</v>
      </c>
      <c r="N56" s="243"/>
      <c r="O56" s="244">
        <f>O54+O8-P54</f>
        <v>0</v>
      </c>
      <c r="P56" s="244"/>
      <c r="Q56" s="244">
        <f>Q54+Q8-R54</f>
        <v>0</v>
      </c>
      <c r="R56" s="244"/>
      <c r="S56" s="244"/>
      <c r="T56" s="244">
        <f>T54+T8-S54</f>
        <v>0</v>
      </c>
      <c r="U56" s="243"/>
      <c r="V56" s="243">
        <f>V8+V54-U54</f>
        <v>0</v>
      </c>
      <c r="W56" s="243"/>
      <c r="X56" s="243">
        <f>X8+X54-W54</f>
        <v>0</v>
      </c>
      <c r="Y56" s="243"/>
      <c r="Z56" s="213">
        <f>Z8+Z54-Y54</f>
        <v>0</v>
      </c>
      <c r="AA56" s="243">
        <f>AA8+AA54-AB54</f>
        <v>0</v>
      </c>
      <c r="AB56" s="223"/>
      <c r="AC56" s="223"/>
      <c r="AD56" s="223">
        <f>AD54+AD8-AC54</f>
        <v>0</v>
      </c>
      <c r="AE56" s="223"/>
      <c r="AF56" s="223">
        <f>AF8+AF54-AE54</f>
        <v>0</v>
      </c>
      <c r="AG56" s="223"/>
      <c r="AH56" s="223">
        <f>AH8+AH54-AG54</f>
        <v>0</v>
      </c>
      <c r="AI56" s="244"/>
      <c r="AJ56" s="223">
        <f>AJ8+AJ54-AI54</f>
        <v>0</v>
      </c>
      <c r="AK56" s="223"/>
      <c r="AL56" s="223">
        <f>AL8+AL54-AK54</f>
        <v>0</v>
      </c>
      <c r="AM56" s="244"/>
      <c r="AN56" s="223">
        <f>AN8+AN54-AM54</f>
        <v>0</v>
      </c>
      <c r="AO56" s="223"/>
      <c r="AP56" s="223">
        <f>AP8+AP54-AO54</f>
        <v>0</v>
      </c>
      <c r="AQ56" s="223"/>
      <c r="AR56" s="223"/>
      <c r="AS56" s="140">
        <f t="shared" ref="AS56:BI56" si="10">SUM(AS8,AS54)</f>
        <v>0</v>
      </c>
      <c r="AT56" s="140">
        <f t="shared" si="10"/>
        <v>0</v>
      </c>
      <c r="AU56" s="140">
        <f t="shared" si="10"/>
        <v>0</v>
      </c>
      <c r="AV56" s="212">
        <f t="shared" si="10"/>
        <v>0</v>
      </c>
      <c r="AW56" s="140">
        <f t="shared" si="10"/>
        <v>0</v>
      </c>
      <c r="AX56" s="140">
        <f t="shared" si="10"/>
        <v>0</v>
      </c>
      <c r="AY56" s="140">
        <f t="shared" si="10"/>
        <v>0</v>
      </c>
      <c r="AZ56" s="140">
        <f t="shared" si="10"/>
        <v>0</v>
      </c>
      <c r="BA56" s="140">
        <f t="shared" si="10"/>
        <v>0</v>
      </c>
      <c r="BB56" s="140">
        <f t="shared" si="10"/>
        <v>0</v>
      </c>
      <c r="BC56" s="212">
        <f t="shared" si="10"/>
        <v>0</v>
      </c>
      <c r="BD56" s="212">
        <f t="shared" si="10"/>
        <v>0</v>
      </c>
      <c r="BE56" s="138">
        <f t="shared" si="10"/>
        <v>0</v>
      </c>
      <c r="BF56" s="138">
        <f t="shared" si="10"/>
        <v>0</v>
      </c>
      <c r="BG56" s="138">
        <f t="shared" si="10"/>
        <v>0</v>
      </c>
      <c r="BH56" s="213">
        <f t="shared" si="10"/>
        <v>0</v>
      </c>
      <c r="BI56" s="138">
        <f t="shared" si="10"/>
        <v>0</v>
      </c>
      <c r="BJ56" s="138">
        <f>BJ8+BJ54</f>
        <v>0</v>
      </c>
      <c r="BK56" s="138">
        <f>BK8+BK54</f>
        <v>0</v>
      </c>
      <c r="BL56" s="138">
        <f>BL8+BL54</f>
        <v>0</v>
      </c>
      <c r="BM56" s="138">
        <f>BM8+BM54</f>
        <v>0</v>
      </c>
      <c r="BN56" s="138">
        <f>BN8+BN54</f>
        <v>0</v>
      </c>
      <c r="BO56" s="138">
        <f>SUM(BO8,BO54)</f>
        <v>0</v>
      </c>
      <c r="BP56" s="138">
        <f>BP54+BP8</f>
        <v>0</v>
      </c>
      <c r="BQ56" s="138">
        <f>BQ54+BQ8</f>
        <v>0</v>
      </c>
      <c r="BR56" s="138">
        <f>BR54+BR8</f>
        <v>0</v>
      </c>
      <c r="BS56" s="134">
        <f>BS8+BS54</f>
        <v>0</v>
      </c>
      <c r="BT56" s="134">
        <f>BT8+BT54</f>
        <v>0</v>
      </c>
      <c r="BU56" s="134">
        <f>BU8+BU54</f>
        <v>0</v>
      </c>
      <c r="BV56" s="223"/>
      <c r="BW56" s="362">
        <f>BW8+BW54-BV54</f>
        <v>0</v>
      </c>
      <c r="BX56" s="213"/>
      <c r="BY56" s="364">
        <f>BY54+BY8-BX54</f>
        <v>0</v>
      </c>
      <c r="BZ56" s="213"/>
      <c r="CA56" s="364">
        <f>CA54+CA8-BZ54</f>
        <v>0</v>
      </c>
      <c r="CB56" s="213"/>
      <c r="CC56" s="213">
        <f>CC54+CC8-CB54</f>
        <v>0</v>
      </c>
      <c r="CD56" s="213"/>
      <c r="CE56" s="213">
        <f>CE8+CE54-CD54</f>
        <v>0</v>
      </c>
      <c r="CF56" s="213"/>
      <c r="CG56" s="213">
        <f>CG54+CG8+CF54</f>
        <v>0</v>
      </c>
      <c r="CH56" s="213"/>
      <c r="CI56" s="213">
        <f>CI8+CI54-CH54</f>
        <v>0</v>
      </c>
      <c r="CJ56" s="213"/>
      <c r="CK56" s="213">
        <f>CK54+CK8-CJ54</f>
        <v>0</v>
      </c>
    </row>
    <row r="57" spans="1:89" ht="19.149999999999999" customHeight="1" thickBot="1">
      <c r="A57" s="239"/>
      <c r="B57" s="360"/>
      <c r="C57" s="242"/>
      <c r="D57" s="212"/>
      <c r="E57" s="213"/>
      <c r="F57" s="213"/>
      <c r="G57" s="213"/>
      <c r="H57" s="213"/>
      <c r="I57" s="213"/>
      <c r="J57" s="223"/>
      <c r="K57" s="243"/>
      <c r="L57" s="243"/>
      <c r="M57" s="213"/>
      <c r="N57" s="243"/>
      <c r="O57" s="245"/>
      <c r="P57" s="245"/>
      <c r="Q57" s="245"/>
      <c r="R57" s="245"/>
      <c r="S57" s="245"/>
      <c r="T57" s="245"/>
      <c r="U57" s="243"/>
      <c r="V57" s="243"/>
      <c r="W57" s="243"/>
      <c r="X57" s="243"/>
      <c r="Y57" s="243"/>
      <c r="Z57" s="213"/>
      <c r="AA57" s="243"/>
      <c r="AB57" s="223"/>
      <c r="AC57" s="223"/>
      <c r="AD57" s="223"/>
      <c r="AE57" s="223"/>
      <c r="AF57" s="223"/>
      <c r="AG57" s="223"/>
      <c r="AH57" s="223"/>
      <c r="AI57" s="245"/>
      <c r="AJ57" s="223"/>
      <c r="AK57" s="223"/>
      <c r="AL57" s="223"/>
      <c r="AM57" s="245"/>
      <c r="AN57" s="223"/>
      <c r="AO57" s="223"/>
      <c r="AP57" s="223"/>
      <c r="AQ57" s="223"/>
      <c r="AR57" s="223"/>
      <c r="AS57" s="212">
        <f>AS56+AT56+AU56</f>
        <v>0</v>
      </c>
      <c r="AT57" s="212"/>
      <c r="AU57" s="212"/>
      <c r="AV57" s="212"/>
      <c r="AW57" s="212">
        <f>AW56+AX56</f>
        <v>0</v>
      </c>
      <c r="AX57" s="212"/>
      <c r="AY57" s="212">
        <f>AY56+AZ56</f>
        <v>0</v>
      </c>
      <c r="AZ57" s="212"/>
      <c r="BA57" s="212">
        <f>BA56+BB56</f>
        <v>0</v>
      </c>
      <c r="BB57" s="212"/>
      <c r="BC57" s="212"/>
      <c r="BD57" s="212"/>
      <c r="BE57" s="212">
        <f>BE56+BF56+BG56</f>
        <v>0</v>
      </c>
      <c r="BF57" s="212"/>
      <c r="BG57" s="212"/>
      <c r="BH57" s="213"/>
      <c r="BI57" s="212">
        <f>BI56+BM56+BO56</f>
        <v>0</v>
      </c>
      <c r="BJ57" s="212"/>
      <c r="BK57" s="212"/>
      <c r="BL57" s="212"/>
      <c r="BM57" s="212"/>
      <c r="BN57" s="212"/>
      <c r="BO57" s="212"/>
      <c r="BP57" s="212">
        <f>BP56+BQ56+BR56</f>
        <v>0</v>
      </c>
      <c r="BQ57" s="212"/>
      <c r="BR57" s="212"/>
      <c r="BS57" s="223">
        <f>BS56+BT56+BU56</f>
        <v>0</v>
      </c>
      <c r="BT57" s="223"/>
      <c r="BU57" s="223"/>
      <c r="BV57" s="223"/>
      <c r="BW57" s="363"/>
      <c r="BX57" s="221"/>
      <c r="BY57" s="363"/>
      <c r="BZ57" s="221"/>
      <c r="CA57" s="363"/>
      <c r="CB57" s="221"/>
      <c r="CC57" s="221"/>
      <c r="CD57" s="221"/>
      <c r="CE57" s="221"/>
      <c r="CF57" s="221"/>
      <c r="CG57" s="213"/>
      <c r="CH57" s="221"/>
      <c r="CI57" s="221"/>
      <c r="CJ57" s="221"/>
      <c r="CK57" s="221"/>
    </row>
    <row r="58" spans="1:89" ht="0.6" customHeight="1">
      <c r="A58" s="26"/>
      <c r="B58" s="26"/>
      <c r="C58" s="27"/>
      <c r="D58" s="27"/>
      <c r="E58" s="27"/>
      <c r="F58" s="27"/>
      <c r="G58" s="28"/>
      <c r="BW58" s="29"/>
    </row>
    <row r="59" spans="1:89">
      <c r="BW59" s="29"/>
      <c r="BZ59" s="30"/>
      <c r="CA59" s="30"/>
    </row>
    <row r="60" spans="1:89">
      <c r="BW60" s="29"/>
    </row>
    <row r="61" spans="1:89">
      <c r="BW61" s="29"/>
    </row>
    <row r="62" spans="1:89">
      <c r="BW62" s="29"/>
    </row>
    <row r="63" spans="1:89">
      <c r="BW63" s="29"/>
    </row>
    <row r="64" spans="1:89">
      <c r="BW64" s="29"/>
    </row>
    <row r="65" spans="75:75">
      <c r="BW65" s="29"/>
    </row>
    <row r="66" spans="75:75">
      <c r="BW66" s="29"/>
    </row>
    <row r="67" spans="75:75">
      <c r="BW67" s="29"/>
    </row>
    <row r="68" spans="75:75">
      <c r="BW68" s="29"/>
    </row>
    <row r="69" spans="75:75">
      <c r="BW69" s="29"/>
    </row>
    <row r="70" spans="75:75">
      <c r="BW70" s="29"/>
    </row>
    <row r="71" spans="75:75">
      <c r="BW71" s="29"/>
    </row>
    <row r="72" spans="75:75">
      <c r="BW72" s="29"/>
    </row>
    <row r="73" spans="75:75">
      <c r="BW73" s="29"/>
    </row>
    <row r="74" spans="75:75">
      <c r="BW74" s="29"/>
    </row>
    <row r="75" spans="75:75">
      <c r="BW75" s="29"/>
    </row>
    <row r="76" spans="75:75">
      <c r="BW76" s="29"/>
    </row>
    <row r="77" spans="75:75">
      <c r="BW77" s="29"/>
    </row>
    <row r="78" spans="75:75">
      <c r="BW78" s="29"/>
    </row>
    <row r="79" spans="75:75">
      <c r="BW79" s="29"/>
    </row>
    <row r="80" spans="75:75">
      <c r="BW80" s="29"/>
    </row>
    <row r="81" spans="75:75">
      <c r="BW81" s="29"/>
    </row>
    <row r="82" spans="75:75">
      <c r="BW82" s="29"/>
    </row>
    <row r="83" spans="75:75">
      <c r="BW83" s="29"/>
    </row>
    <row r="84" spans="75:75">
      <c r="BW84" s="29"/>
    </row>
  </sheetData>
  <mergeCells count="190">
    <mergeCell ref="BP57:BR57"/>
    <mergeCell ref="BS57:BU57"/>
    <mergeCell ref="CH56:CH57"/>
    <mergeCell ref="CI56:CI57"/>
    <mergeCell ref="CJ56:CJ57"/>
    <mergeCell ref="CK56:CK57"/>
    <mergeCell ref="AS57:AU57"/>
    <mergeCell ref="AW57:AX57"/>
    <mergeCell ref="AY57:AZ57"/>
    <mergeCell ref="BA57:BB57"/>
    <mergeCell ref="BE57:BG57"/>
    <mergeCell ref="BI57:BO57"/>
    <mergeCell ref="CB56:CB57"/>
    <mergeCell ref="CC56:CC57"/>
    <mergeCell ref="CD56:CD57"/>
    <mergeCell ref="CE56:CE57"/>
    <mergeCell ref="CF56:CF57"/>
    <mergeCell ref="CG56:CG57"/>
    <mergeCell ref="BV56:BV57"/>
    <mergeCell ref="BW56:BW57"/>
    <mergeCell ref="BX56:BX57"/>
    <mergeCell ref="BY56:BY57"/>
    <mergeCell ref="BZ56:BZ57"/>
    <mergeCell ref="CA56:CA57"/>
    <mergeCell ref="AQ56:AQ57"/>
    <mergeCell ref="AR56:AR57"/>
    <mergeCell ref="AV56:AV57"/>
    <mergeCell ref="BC56:BC57"/>
    <mergeCell ref="BD56:BD57"/>
    <mergeCell ref="BH56:BH57"/>
    <mergeCell ref="AK56:AK57"/>
    <mergeCell ref="AL56:AL57"/>
    <mergeCell ref="AM56:AM57"/>
    <mergeCell ref="AN56:AN57"/>
    <mergeCell ref="AO56:AO57"/>
    <mergeCell ref="AP56:AP57"/>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BE55:BG55"/>
    <mergeCell ref="BI55:BO55"/>
    <mergeCell ref="BP55:BR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BS55:BU55"/>
    <mergeCell ref="A56:A57"/>
    <mergeCell ref="B56:B57"/>
    <mergeCell ref="C56:C57"/>
    <mergeCell ref="D56:D57"/>
    <mergeCell ref="E56:E57"/>
    <mergeCell ref="F56:F57"/>
    <mergeCell ref="AR54:AR55"/>
    <mergeCell ref="AV54:AV55"/>
    <mergeCell ref="BC54:BC55"/>
    <mergeCell ref="BD54:BD55"/>
    <mergeCell ref="BH54:BH55"/>
    <mergeCell ref="AF54:AF55"/>
    <mergeCell ref="AG54:AG55"/>
    <mergeCell ref="AH54:AH55"/>
    <mergeCell ref="AI54:AI55"/>
    <mergeCell ref="AJ54:AJ55"/>
    <mergeCell ref="AK54:AK55"/>
    <mergeCell ref="Z54:Z55"/>
    <mergeCell ref="AA54:AA55"/>
    <mergeCell ref="AB54:AB55"/>
    <mergeCell ref="AC54:AC55"/>
    <mergeCell ref="AD54:AD55"/>
    <mergeCell ref="AE54:AE55"/>
    <mergeCell ref="K54:K55"/>
    <mergeCell ref="L54:L55"/>
    <mergeCell ref="M54:M55"/>
    <mergeCell ref="BX7:BY7"/>
    <mergeCell ref="CH7:CI7"/>
    <mergeCell ref="CJ7:CK7"/>
    <mergeCell ref="A54:A55"/>
    <mergeCell ref="B54:B55"/>
    <mergeCell ref="C54:C55"/>
    <mergeCell ref="D54:D55"/>
    <mergeCell ref="E54:E55"/>
    <mergeCell ref="F54:F55"/>
    <mergeCell ref="G54:G55"/>
    <mergeCell ref="BV54:BV55"/>
    <mergeCell ref="AS55:AU55"/>
    <mergeCell ref="AW55:AX55"/>
    <mergeCell ref="AY55:AZ55"/>
    <mergeCell ref="BA55:BB55"/>
    <mergeCell ref="AL54:AL55"/>
    <mergeCell ref="AM54:AM55"/>
    <mergeCell ref="AN54:AN55"/>
    <mergeCell ref="AO54:AO55"/>
    <mergeCell ref="AP54:AP55"/>
    <mergeCell ref="AQ54:AQ55"/>
    <mergeCell ref="AQ7:AR7"/>
    <mergeCell ref="AS7:AU7"/>
    <mergeCell ref="AW7:AX7"/>
    <mergeCell ref="AY7:AZ7"/>
    <mergeCell ref="BA7:BB7"/>
    <mergeCell ref="BE7:BG7"/>
    <mergeCell ref="BI7:BO7"/>
    <mergeCell ref="BV4:BV5"/>
    <mergeCell ref="BW4:BW5"/>
    <mergeCell ref="AQ2:AR4"/>
    <mergeCell ref="CH2:CK3"/>
    <mergeCell ref="AS3:BD3"/>
    <mergeCell ref="BE3:BO3"/>
    <mergeCell ref="AS4:AU4"/>
    <mergeCell ref="AV4:AV5"/>
    <mergeCell ref="AW4:AX4"/>
    <mergeCell ref="AY4:AZ4"/>
    <mergeCell ref="BA4:BB4"/>
    <mergeCell ref="BC4:BC5"/>
    <mergeCell ref="CF4:CG4"/>
    <mergeCell ref="CH4:CI4"/>
    <mergeCell ref="CJ4:CK4"/>
    <mergeCell ref="BX4:BY4"/>
    <mergeCell ref="BZ4:CA4"/>
    <mergeCell ref="CB4:CC4"/>
    <mergeCell ref="CD4:CE4"/>
    <mergeCell ref="AS2:BO2"/>
    <mergeCell ref="BP2:BR4"/>
    <mergeCell ref="BS2:BU4"/>
    <mergeCell ref="BV2:BW3"/>
    <mergeCell ref="BD4:BD5"/>
    <mergeCell ref="BE4:BG4"/>
    <mergeCell ref="BH4:BH5"/>
    <mergeCell ref="BI4:BO4"/>
    <mergeCell ref="BX2:CG2"/>
    <mergeCell ref="A1:CG1"/>
    <mergeCell ref="A2:A5"/>
    <mergeCell ref="B2:B5"/>
    <mergeCell ref="C2:C5"/>
    <mergeCell ref="E2:F4"/>
    <mergeCell ref="G2:H4"/>
    <mergeCell ref="I2:J4"/>
    <mergeCell ref="K2:L4"/>
    <mergeCell ref="M2:N4"/>
    <mergeCell ref="O2:P4"/>
    <mergeCell ref="AC2:AD4"/>
    <mergeCell ref="AE2:AF4"/>
    <mergeCell ref="AG2:AH4"/>
    <mergeCell ref="AI2:AJ4"/>
    <mergeCell ref="AK2:AL4"/>
    <mergeCell ref="AM2:AN4"/>
    <mergeCell ref="Q2:R4"/>
    <mergeCell ref="S2:T4"/>
    <mergeCell ref="U2:V4"/>
    <mergeCell ref="W2:X4"/>
    <mergeCell ref="Y2:Z4"/>
    <mergeCell ref="AA2:AB4"/>
    <mergeCell ref="AO2:A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vt:i4>
      </vt:variant>
    </vt:vector>
  </HeadingPairs>
  <TitlesOfParts>
    <vt:vector size="14" baseType="lpstr">
      <vt:lpstr>Указания</vt: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lpstr>январь!Область_печати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TEA</cp:lastModifiedBy>
  <cp:lastPrinted>2022-01-14T09:36:51Z</cp:lastPrinted>
  <dcterms:created xsi:type="dcterms:W3CDTF">2010-07-26T12:59:46Z</dcterms:created>
  <dcterms:modified xsi:type="dcterms:W3CDTF">2022-02-01T07:42:36Z</dcterms:modified>
</cp:coreProperties>
</file>